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965" windowWidth="18465" windowHeight="8205" tabRatio="86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Further'!$A$1:$J$237</definedName>
    <definedName name="_xlnm.Print_Area" localSheetId="1">'T1 UK new'!$C$1:$N$136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<sst xmlns="http://schemas.openxmlformats.org/spreadsheetml/2006/main" count="1759" uniqueCount="518">
  <si>
    <t>Real Estate Investment &amp; Services</t>
  </si>
  <si>
    <t>Real Estate Investment Trusts</t>
  </si>
  <si>
    <t>Alternative Energy</t>
  </si>
  <si>
    <t>0580</t>
  </si>
  <si>
    <t>Market</t>
  </si>
  <si>
    <t>1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</si>
  <si>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</si>
  <si>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</si>
  <si>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</si>
  <si>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</si>
  <si>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</si>
  <si>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</si>
  <si>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</si>
  <si>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</si>
  <si>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</si>
  <si>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</si>
  <si>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</si>
  <si>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</si>
  <si>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</si>
  <si>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</si>
  <si>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</si>
  <si>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</si>
  <si>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</si>
  <si>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</si>
  <si>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</si>
  <si>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</si>
  <si>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</si>
  <si>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</si>
  <si>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</si>
  <si>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</si>
  <si>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</si>
  <si>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</si>
  <si>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</si>
  <si>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</si>
  <si>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</si>
  <si>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</si>
  <si>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</si>
  <si>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</si>
  <si>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</si>
  <si>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</si>
  <si>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</si>
  <si>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</si>
  <si>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</si>
  <si>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</si>
  <si>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</si>
  <si>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</si>
  <si>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</si>
  <si>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</si>
  <si>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</si>
  <si>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</si>
  <si>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</si>
  <si>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</si>
  <si>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</si>
  <si>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</si>
  <si>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</si>
  <si>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</si>
  <si>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</si>
  <si>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</si>
  <si>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</si>
  <si>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</si>
  <si>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</si>
  <si>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</si>
  <si>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</si>
  <si>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</si>
  <si>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</si>
  <si>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</si>
  <si>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</si>
  <si>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</si>
  <si>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</si>
  <si>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</si>
  <si>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</si>
  <si>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</si>
  <si>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</si>
  <si>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</si>
  <si>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</si>
  <si>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</si>
  <si>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</si>
  <si>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</si>
  <si>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</si>
  <si>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</si>
  <si>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</si>
  <si>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</si>
  <si>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</si>
  <si>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</si>
  <si>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</si>
  <si>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</si>
  <si>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</si>
  <si>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</si>
  <si>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</si>
  <si>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</si>
  <si>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</si>
  <si>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</si>
  <si>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</si>
  <si>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</si>
  <si>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</si>
  <si>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</si>
  <si>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</si>
  <si>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</si>
  <si>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</si>
  <si>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</si>
  <si>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</si>
  <si>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</si>
  <si>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</si>
  <si>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</si>
  <si>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</si>
  <si>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</si>
  <si>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</si>
  <si>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</si>
  <si>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</si>
  <si>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</si>
  <si>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</si>
  <si>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</si>
  <si>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</si>
  <si>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</si>
  <si>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</si>
  <si>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</si>
  <si>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</si>
  <si>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</si>
  <si>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</si>
  <si>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</si>
  <si>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</si>
  <si>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</si>
  <si>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</si>
  <si>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</si>
  <si>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</si>
  <si>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</si>
  <si>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</si>
  <si>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</si>
  <si>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</si>
  <si>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</si>
  <si>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</si>
  <si>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</si>
  <si>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</si>
  <si>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</si>
  <si>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</si>
  <si>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</si>
  <si>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</si>
  <si>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</si>
  <si>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</si>
  <si>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</si>
  <si>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</si>
  <si>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</si>
  <si>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</si>
  <si>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</si>
  <si>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</si>
  <si>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</si>
  <si>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</si>
  <si>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</si>
  <si>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</si>
  <si>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</si>
  <si>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</si>
  <si>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</si>
  <si>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</si>
  <si>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</si>
  <si>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</si>
  <si>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</si>
  <si>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</si>
  <si>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</si>
  <si>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</si>
  <si>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</si>
  <si>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</si>
  <si>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</si>
  <si>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</si>
  <si>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</si>
  <si>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</si>
  <si>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</si>
  <si>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</si>
  <si>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</si>
  <si>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</si>
  <si>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</si>
  <si>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</si>
  <si>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</si>
  <si>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</si>
  <si>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</si>
  <si>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</si>
  <si>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</si>
  <si>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</si>
  <si>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</si>
  <si>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</si>
  <si>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</si>
  <si>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</si>
  <si>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</si>
  <si>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</si>
  <si>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</si>
  <si>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</si>
  <si>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</si>
  <si>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</si>
  <si>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</si>
  <si>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</si>
  <si>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</si>
  <si>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</si>
  <si>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</si>
  <si>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</si>
  <si>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</si>
  <si>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</si>
  <si>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</si>
  <si>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</si>
  <si>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</si>
  <si>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</si>
  <si>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</si>
  <si>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</si>
  <si>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</si>
  <si>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</si>
  <si>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</si>
  <si>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</si>
  <si>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</si>
  <si>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</si>
  <si>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</si>
  <si>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</si>
  <si>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</si>
  <si>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</si>
  <si>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</si>
  <si>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</si>
  <si>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</si>
  <si>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</si>
  <si>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</si>
  <si>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</si>
  <si>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</si>
  <si>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</si>
  <si>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</si>
  <si>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</si>
  <si>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</si>
  <si>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</si>
  <si>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</si>
  <si>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</si>
  <si>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</si>
  <si>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</si>
  <si>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</si>
  <si>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</si>
  <si>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</si>
  <si>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</si>
  <si>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</si>
  <si>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</si>
  <si>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</si>
  <si>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</si>
  <si>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</si>
  <si>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</si>
  <si>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</si>
  <si>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</si>
  <si>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</si>
  <si>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</si>
  <si>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</si>
  <si>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</si>
  <si>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</si>
  <si>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</si>
  <si>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</si>
  <si>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</si>
  <si>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</si>
  <si>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</si>
  <si>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</si>
  <si>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</si>
  <si>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</si>
  <si>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</si>
  <si>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</si>
  <si>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</si>
  <si>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</si>
  <si>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</si>
  <si>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</si>
  <si>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</si>
  <si>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</si>
  <si>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</si>
  <si>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</si>
  <si>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</si>
  <si>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</si>
  <si>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</si>
  <si>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</si>
  <si>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</si>
  <si>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</si>
  <si>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</si>
  <si>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</si>
  <si>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</si>
  <si>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</si>
  <si>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</si>
  <si>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</si>
  <si>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</si>
  <si>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</si>
  <si>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</si>
  <si>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</si>
  <si>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</si>
  <si>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</si>
  <si>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</si>
  <si>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</si>
  <si>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</si>
  <si>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</si>
  <si>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</si>
  <si>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</si>
  <si>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</si>
  <si>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</si>
  <si>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</si>
  <si>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</si>
  <si>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</si>
  <si>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</si>
  <si>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</si>
  <si>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</si>
  <si>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</si>
  <si>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</si>
  <si>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</si>
  <si>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</si>
  <si>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</si>
  <si>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='T8 Co''s by value'!R[9]C[-1]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</si>
  <si>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</si>
  <si>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November 2010</t>
  </si>
  <si>
    <t xml:space="preserve">ORD GBP0.001                            </t>
  </si>
  <si>
    <t>9535 - Internet</t>
  </si>
  <si>
    <t/>
  </si>
  <si>
    <t xml:space="preserve">ORD GBP0.01                             </t>
  </si>
  <si>
    <t xml:space="preserve">NPV                                     </t>
  </si>
  <si>
    <t>8775 - Specialty Finance</t>
  </si>
  <si>
    <t>2777 - Transportation Services</t>
  </si>
  <si>
    <t>8985 - Equity Investment Instruments</t>
  </si>
  <si>
    <t xml:space="preserve">ORD USD0.0001                           </t>
  </si>
  <si>
    <t xml:space="preserve">ORD  GBP0.01                            </t>
  </si>
  <si>
    <t xml:space="preserve">ORD NPV                                 </t>
  </si>
  <si>
    <t>5553 - Broadcasting &amp; Entertainment</t>
  </si>
  <si>
    <t>2791 - Business Support Services</t>
  </si>
  <si>
    <t>2757 - Industrial Machinery</t>
  </si>
  <si>
    <t>Liberum Capital</t>
  </si>
  <si>
    <t>1357 - Specialty Chemicals</t>
  </si>
  <si>
    <t xml:space="preserve">ORD GBP0.10                             </t>
  </si>
  <si>
    <t>9533 - Computer Services</t>
  </si>
  <si>
    <t>Introduction Re-admission</t>
  </si>
  <si>
    <t>1777 - Gold Mining</t>
  </si>
  <si>
    <t xml:space="preserve">ORD GBP0.025                            </t>
  </si>
  <si>
    <t>3743 - Consumer Electronics</t>
  </si>
  <si>
    <t>8355 - Banks</t>
  </si>
  <si>
    <t>Nov 10</t>
  </si>
  <si>
    <t xml:space="preserve">Treasury 2% Gilt 22/01/16 Gbp0.01                </t>
  </si>
  <si>
    <t>Issue Of Government Stock</t>
  </si>
  <si>
    <t xml:space="preserve">Treasury 4.5% Gilt 7/9/2034 Gbp0.01              </t>
  </si>
  <si>
    <t xml:space="preserve">Treasury 3.75% Gilt 7/9/20 Gbp0.01               </t>
  </si>
  <si>
    <t xml:space="preserve">Treasury 1.25% Idx-Lkd Gilt 2055 Gbp0.01         </t>
  </si>
  <si>
    <t xml:space="preserve">Treasury 4.75% Gilt 07/09/15 Gbp                 </t>
  </si>
  <si>
    <t>Issue By Auction</t>
  </si>
  <si>
    <t xml:space="preserve">Treasury 0.625% Idx-Lkd Tsy Gilt 22/11/42        </t>
  </si>
  <si>
    <t xml:space="preserve">Treasury 1.25% Idx-Lkd Gilt 2032 Gbp0.01         </t>
  </si>
  <si>
    <t xml:space="preserve">Finland(Republic Of) 1.25% Nts 19/10/15 Usd100000 Reg S      </t>
  </si>
  <si>
    <t xml:space="preserve">Dubai Government 6.7% Bds 05/10/15 Usd100000             </t>
  </si>
  <si>
    <t xml:space="preserve">Dubai Government 7.75% Bds 05/10/20 Usd1000              </t>
  </si>
  <si>
    <t xml:space="preserve">Goteborg(City Of) Frn 07/10/11 Sek1000000                 </t>
  </si>
  <si>
    <t xml:space="preserve">European Bank For Rec &amp; Dev 9.5% Nts 14/04/14 Brl5000               </t>
  </si>
  <si>
    <t>Medium Term Note Programme Tranche</t>
  </si>
  <si>
    <t xml:space="preserve">Treasury 5% Gilt 07/09/2014 Gbp0.01              </t>
  </si>
  <si>
    <t xml:space="preserve">Treasury 4.75%  Gilt 07/12/30 Gbp                </t>
  </si>
  <si>
    <t xml:space="preserve">Treasury 0.75% Idx Lkd  Gilt 22/11/47 Gbp        </t>
  </si>
  <si>
    <t xml:space="preserve">New South Wales Treasury Corp 5.5% Gtd Gbl Exch Bds 01/03/17 Aud(Var) </t>
  </si>
  <si>
    <t>Medium Term Note Programme</t>
  </si>
  <si>
    <t xml:space="preserve">Goteborg(City Of) Frn 14/09/12 Sek1000000                 </t>
  </si>
  <si>
    <t xml:space="preserve">New South Wales Treasury Corp 6% Gtd Gbl Exch Bds 01/05/12 Aud(Var)   </t>
  </si>
  <si>
    <t xml:space="preserve">Treasury 2.75% Gilt 22/01/15 Gbp                 </t>
  </si>
  <si>
    <t xml:space="preserve">Treasury 4%  Gilt 07/03/22 Gbp0.01               </t>
  </si>
  <si>
    <t xml:space="preserve">Treasury 1.25% Idx-Linked Gilt 2027              </t>
  </si>
  <si>
    <t xml:space="preserve">Treasury 3.75% Gilt 07/09/19 Gbp0.01             </t>
  </si>
  <si>
    <t xml:space="preserve">Treasury 4.25%  Gilt 7/12/46                     </t>
  </si>
  <si>
    <t xml:space="preserve">Treasury 4% Gilt 7/09/2016                       </t>
  </si>
  <si>
    <t xml:space="preserve">Treasury 1.875% Idx Lkd  Gilt 22/11/22 Gbp       </t>
  </si>
  <si>
    <t xml:space="preserve">Ontario(Province Of) 2.7% Bds 16/06/15 Usd5000               </t>
  </si>
  <si>
    <t xml:space="preserve">Italy(Republic Of) 4.85% Inst 11/06/60 Eur250000           </t>
  </si>
  <si>
    <t xml:space="preserve">Treasury 4.25% Gilt 7/12/2027                    </t>
  </si>
  <si>
    <t xml:space="preserve">Treasury 4.75% Stk 2020                          </t>
  </si>
  <si>
    <t xml:space="preserve">Sweden(Kingdom Of) 1.75% Nts 07/05/13 Usd100000            </t>
  </si>
  <si>
    <t xml:space="preserve">Ontario(Province Of) 4.4% Nts 14/04/20 Usd5000               </t>
  </si>
  <si>
    <t xml:space="preserve">Ontario(Province Of) 3% Bds 14/05/13 Nok10000                </t>
  </si>
  <si>
    <t xml:space="preserve">Treasury 4.25% Gilt 7/9/39 Gbp0.01               </t>
  </si>
  <si>
    <t xml:space="preserve">Treasury 4.5% Gilt 07/03/13 Gbp0.01              </t>
  </si>
  <si>
    <t xml:space="preserve">Treasury 0.625% Idx-Lkd Gilt 22/11/42            </t>
  </si>
  <si>
    <t xml:space="preserve">Sweden(Kingdom Of) 0.5% Nts 21/04/11 Usd100000             </t>
  </si>
  <si>
    <t xml:space="preserve">European Bank For Rec &amp; Dev 9.5% Mtn 06/11/13 Brl5000               </t>
  </si>
  <si>
    <t xml:space="preserve">European Investment Bank Frn 19/02/15 Gbp1000                    </t>
  </si>
  <si>
    <t>Eurobond Placing</t>
  </si>
  <si>
    <t xml:space="preserve">Israel(State Of) Nts 23/04/12 Usd100000                  </t>
  </si>
  <si>
    <t xml:space="preserve">National Bank Of Greece Frn 26/04/13 Eur100000                  </t>
  </si>
  <si>
    <t xml:space="preserve">Treasury 2.75% Gilt 22/01/15 Gbp'Wi'             </t>
  </si>
  <si>
    <t xml:space="preserve">Finland(Republic Of) Frn 25/03/15 Gbp50000 8                 </t>
  </si>
  <si>
    <t xml:space="preserve">New South Wales Treasury Corp 5.5% Gtd Exch Bds 1/8/2014 Aud          </t>
  </si>
  <si>
    <t xml:space="preserve">Goteborg(City Of) 1.865% Nts 02/04/12 Sek1000000          </t>
  </si>
  <si>
    <t xml:space="preserve">Goteborg(City Of) 2.515% Nts 01/04/13 Sek1000000          </t>
  </si>
  <si>
    <t xml:space="preserve">Goteborg(City Of) 3.02% Nts 31/03/14 Sek1000000           </t>
  </si>
  <si>
    <t xml:space="preserve">Treasury 5.25%  Gilt 2012                        </t>
  </si>
  <si>
    <t xml:space="preserve">Treasury 5%  Gilt 07/03/18 Gbp                   </t>
  </si>
  <si>
    <t xml:space="preserve">Cyprus(Republic Of) 4.625% Nts 03/02/20 Eur1000             </t>
  </si>
  <si>
    <t xml:space="preserve">Treasury 4.25% Gilt 07/12/49 Gbp0.01             </t>
  </si>
  <si>
    <t xml:space="preserve">Finland(Republic Of) 4.6% Nts 15/01/20 Nok500000'4'          </t>
  </si>
  <si>
    <t xml:space="preserve">Hungary(Republic Of) 6.25% Nts 29/01/20 Usd1000              </t>
  </si>
  <si>
    <t xml:space="preserve">Ontario(Province Of) Frn 19/11/12 Usd5000                    </t>
  </si>
  <si>
    <t xml:space="preserve">Ontario(Province Of) 1.875% Bds 19/11/12 Usd5000             </t>
  </si>
  <si>
    <t xml:space="preserve">ALUMINIUM BAHRAIN BSC              </t>
  </si>
  <si>
    <t>Placing &amp; Open Offer</t>
  </si>
  <si>
    <t>USD 11.97</t>
  </si>
  <si>
    <t>Clearry Gotlib Steen</t>
  </si>
  <si>
    <t xml:space="preserve">GDR EACH REPR 5 SHS REG'S               </t>
  </si>
  <si>
    <t>1753 - Aluminium</t>
  </si>
  <si>
    <t>Bahrain</t>
  </si>
  <si>
    <t xml:space="preserve">AZ ELECTRONIC MATERIALS SA         </t>
  </si>
  <si>
    <t xml:space="preserve">  0.00</t>
  </si>
  <si>
    <t>UBS Investment Bank</t>
  </si>
  <si>
    <t xml:space="preserve">ORD USD0.10                             </t>
  </si>
  <si>
    <t>Luxembourg</t>
  </si>
  <si>
    <t xml:space="preserve">MAIL.RU GROUP LTD                  </t>
  </si>
  <si>
    <t>International Offering</t>
  </si>
  <si>
    <t>USD 27.70</t>
  </si>
  <si>
    <t>Sullivan &amp; Cromwell</t>
  </si>
  <si>
    <t xml:space="preserve">GDR EACH REPR 1 SHARE 144A (SPONS)WI    </t>
  </si>
  <si>
    <t>Russia</t>
  </si>
  <si>
    <t xml:space="preserve">O'KEY GROUP SA                     </t>
  </si>
  <si>
    <t>USD 11.00</t>
  </si>
  <si>
    <t xml:space="preserve">Skadden, Arps, Slate, Meagher </t>
  </si>
  <si>
    <t xml:space="preserve">GDR EACH REPR 1 SHARE REG S             </t>
  </si>
  <si>
    <t>5337 - Food Retailers &amp; Wholesalers</t>
  </si>
  <si>
    <t xml:space="preserve">TRANSCONTAINER OJSC                </t>
  </si>
  <si>
    <t>Offer For Subscription</t>
  </si>
  <si>
    <t>USD 8.00</t>
  </si>
  <si>
    <t>Freshfields Bruckhaus Deringer</t>
  </si>
  <si>
    <t xml:space="preserve">GDR EACH REP 1/10 ORD REG S             </t>
  </si>
  <si>
    <t xml:space="preserve">WALSIN LIHWA CORP                  </t>
  </si>
  <si>
    <t>Citi</t>
  </si>
  <si>
    <t xml:space="preserve">GDR EACH REPR 10 SHS REG S              </t>
  </si>
  <si>
    <t>2733 - Electrical Components &amp; Equipment</t>
  </si>
  <si>
    <t>Taiwan</t>
  </si>
  <si>
    <t xml:space="preserve">MEDUSA MINING LD                   </t>
  </si>
  <si>
    <t>Introduction From Aim</t>
  </si>
  <si>
    <t>Fairfaxis</t>
  </si>
  <si>
    <t>Australia</t>
  </si>
  <si>
    <t xml:space="preserve">SINO-AMERICAN SILICON PRODUCTS INC </t>
  </si>
  <si>
    <t>NOMURA International</t>
  </si>
  <si>
    <t xml:space="preserve">GDR EACH REP 1 ORD REG'S                </t>
  </si>
  <si>
    <t>9576 - Semiconductors</t>
  </si>
  <si>
    <t xml:space="preserve">ENTERTAINMENT ONE LTD              </t>
  </si>
  <si>
    <t>Mayer Brown International LLP</t>
  </si>
  <si>
    <t>Canada</t>
  </si>
  <si>
    <t xml:space="preserve">RUUKKI GROUP OYJ                   </t>
  </si>
  <si>
    <t>Ernst &amp; Young LLP</t>
  </si>
  <si>
    <t>2727 - Diversified Industrials</t>
  </si>
  <si>
    <t>Finland</t>
  </si>
  <si>
    <t xml:space="preserve">CAPITAL DRILLING LTD               </t>
  </si>
  <si>
    <t>GBX 61.50</t>
  </si>
  <si>
    <t>Bermuda</t>
  </si>
  <si>
    <t xml:space="preserve">IMAGINATION TECHNOLOGIES GROUP     </t>
  </si>
  <si>
    <t>0 - 0</t>
  </si>
  <si>
    <t xml:space="preserve">GBP0.10                                 </t>
  </si>
  <si>
    <t xml:space="preserve">XAAR                               </t>
  </si>
  <si>
    <t>9572 - Computer Hardware</t>
  </si>
  <si>
    <t>0 - 1</t>
  </si>
  <si>
    <t>techMARK</t>
  </si>
  <si>
    <t xml:space="preserve">AVATION PLC                        </t>
  </si>
  <si>
    <t xml:space="preserve">BREWIN DOLPHIN HLDGS               </t>
  </si>
  <si>
    <t>8771 - Asset Managers</t>
  </si>
  <si>
    <t>INVESTEC STRUCTURED PRD CAL VCT PLC</t>
  </si>
  <si>
    <t xml:space="preserve">LAND SECURITIES GROUP PLC          </t>
  </si>
  <si>
    <t>8671 - Industrial &amp; Offices REITs</t>
  </si>
  <si>
    <t xml:space="preserve">OCTOPUS AIM VCT PLC                </t>
  </si>
  <si>
    <t xml:space="preserve">OCTOPUS SECOND AIM VCT PLC(NEW)    </t>
  </si>
  <si>
    <t xml:space="preserve">ORD GBP0.0001                           </t>
  </si>
  <si>
    <t xml:space="preserve">PERSONAL ASSETS TRUST              </t>
  </si>
  <si>
    <t xml:space="preserve">ORD GBP12.50                            </t>
  </si>
  <si>
    <t xml:space="preserve">CAPITAL SHOPPING CENTRES GROUP PLC </t>
  </si>
  <si>
    <t xml:space="preserve">ORD GBP0.50                             </t>
  </si>
  <si>
    <t>8672 - Retail REITs</t>
  </si>
  <si>
    <t xml:space="preserve">NEW CITY HIGH YIELD FUND LTD       </t>
  </si>
  <si>
    <t>Exercise Of Options</t>
  </si>
  <si>
    <t xml:space="preserve">PROVEN GROWTH &amp; INCOME VCT         </t>
  </si>
  <si>
    <t xml:space="preserve">'D' SHS GBP0.01                         </t>
  </si>
  <si>
    <t xml:space="preserve">PROVEN VCT                         </t>
  </si>
  <si>
    <t xml:space="preserve">SEVERFIELD-ROWEN                   </t>
  </si>
  <si>
    <t xml:space="preserve">SPORTINGBET PLC                    </t>
  </si>
  <si>
    <t>5752 - Gambling</t>
  </si>
  <si>
    <t xml:space="preserve">IMPAX ASIAN ENVIRONMENTAL MKTS PLC </t>
  </si>
  <si>
    <t xml:space="preserve">ORD GBP1 C SHS                          </t>
  </si>
  <si>
    <t xml:space="preserve">STANDARD CHARTERED                 </t>
  </si>
  <si>
    <t>Rights</t>
  </si>
  <si>
    <t xml:space="preserve">ORD USD0.50                             </t>
  </si>
  <si>
    <t xml:space="preserve">KSK POWER VENTUR PLC               </t>
  </si>
  <si>
    <t>7535 - Electricity</t>
  </si>
  <si>
    <t xml:space="preserve">ACUITY GROWTH VCT PLC              </t>
  </si>
  <si>
    <t xml:space="preserve">ACUITY VCT 3 PLC                   </t>
  </si>
  <si>
    <t xml:space="preserve">ARTEMIS ALPHA TRUST                </t>
  </si>
  <si>
    <t>Exercise Of Warrants</t>
  </si>
  <si>
    <t xml:space="preserve">BRITISH SMALLER COMPANIES VCT      </t>
  </si>
  <si>
    <t xml:space="preserve">ORD GBP 0.10                            </t>
  </si>
  <si>
    <t xml:space="preserve">J P MORGAN PRIVATE EQUITY LTD      </t>
  </si>
  <si>
    <t>USD1.37</t>
  </si>
  <si>
    <t xml:space="preserve">RED PART PREF SHS NPV USD EQTY          </t>
  </si>
  <si>
    <t xml:space="preserve">NCC GROUP                          </t>
  </si>
  <si>
    <t xml:space="preserve">NXT                                </t>
  </si>
  <si>
    <t xml:space="preserve">RSM TENON GROUP PLC                </t>
  </si>
  <si>
    <t xml:space="preserve">SINCLAIR PHARMA                    </t>
  </si>
  <si>
    <t xml:space="preserve">GBP0.01                                 </t>
  </si>
  <si>
    <t>4577 - Pharmaceuticals</t>
  </si>
  <si>
    <t>SFM</t>
  </si>
  <si>
    <t>0</t>
  </si>
  <si>
    <t xml:space="preserve">NB DISTRESSED DEBT INV FD LTD      </t>
  </si>
  <si>
    <t>Offer for Subscription</t>
  </si>
  <si>
    <t>ORIEL SECURITIES LIMITED</t>
  </si>
  <si>
    <t xml:space="preserve">SUBSCRIPTION SHS NPV                    </t>
  </si>
  <si>
    <t>Placing &amp; offer for subscription</t>
  </si>
  <si>
    <t xml:space="preserve">DAMILLE INVESTMENTS LTD            </t>
  </si>
  <si>
    <t>Herbert Smith</t>
  </si>
  <si>
    <t xml:space="preserve">AEA TECHNOLOGY GROUP PLC           </t>
  </si>
  <si>
    <t>Scheme of Arrangement</t>
  </si>
  <si>
    <t xml:space="preserve">FORESIGHT SOLAR VCT PLC            </t>
  </si>
  <si>
    <t>Foresight Technology VCT plc</t>
  </si>
  <si>
    <t xml:space="preserve">JOHN LAING INFRASTRUCTURE FUND LTD </t>
  </si>
  <si>
    <t>JP MORGAN Cazenove</t>
  </si>
  <si>
    <t xml:space="preserve">WOLSELEY PLC                       </t>
  </si>
  <si>
    <t>2797 - Industrial Suppliers</t>
  </si>
  <si>
    <t>Speechly Bircham</t>
  </si>
  <si>
    <t xml:space="preserve">BETFAIR GROUP PLC                  </t>
  </si>
  <si>
    <t>morgan stanley &amp; Co ltd</t>
  </si>
  <si>
    <t xml:space="preserve">ORD GBP0.001(WI)                        </t>
  </si>
  <si>
    <t xml:space="preserve">CITY OF LONDON INVESTMENT GROUP    </t>
  </si>
  <si>
    <t>Singer &amp; Friedlander</t>
  </si>
  <si>
    <t xml:space="preserve">LONDON &amp; STAMFORD PROPERTY PLC     </t>
  </si>
  <si>
    <t>KBC Peel Hunt Ltd</t>
  </si>
  <si>
    <t>8733 - Real Estate Holding &amp; Development</t>
  </si>
  <si>
    <t xml:space="preserve">RESOLUTION LTD                     </t>
  </si>
  <si>
    <t>8575 - Life Insurance</t>
  </si>
  <si>
    <t xml:space="preserve">ABERDEEN LATIN AMERICAN INCOME FD  </t>
  </si>
  <si>
    <t>Canaccord Capital (Europe) Ltd</t>
  </si>
  <si>
    <t>ORD NPV &amp; SUBSCRIPTION SHS NPV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</si>
</sst>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" borderId="1">
      <alignment vertical="center"/>
      <protection/>
    </xf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9" fillId="3" borderId="1">
      <alignment vertical="center"/>
      <protection/>
    </xf>
    <xf numFmtId="0" fontId="49" fillId="0" borderId="0">
      <alignment horizontal="centerContinuous" vertical="center" wrapText="1"/>
      <protection/>
    </xf>
  </cellStyleXfs>
  <cellXfs count="574">
    <xf numFmtId="0" fontId="0" fillId="0" borderId="0" xfId="0" applyAlignment="1">
      <alignment/>
    </xf>
    <xf numFmtId="0" fontId="0" fillId="0" borderId="0" xfId="23" applyFont="1" applyBorder="1">
      <alignment/>
      <protection/>
    </xf>
    <xf numFmtId="3" fontId="1" fillId="0" borderId="0" xfId="23" applyNumberFormat="1" applyFont="1" applyBorder="1">
      <alignment/>
      <protection/>
    </xf>
    <xf numFmtId="165" fontId="1" fillId="0" borderId="0" xfId="23" applyNumberFormat="1" applyFont="1" applyBorder="1">
      <alignment/>
      <protection/>
    </xf>
    <xf numFmtId="169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65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9" fontId="0" fillId="0" borderId="0" xfId="23" applyNumberFormat="1" applyFont="1">
      <alignment/>
      <protection/>
    </xf>
    <xf numFmtId="0" fontId="5" fillId="0" borderId="0" xfId="0" applyFont="1" applyAlignment="1">
      <alignment/>
    </xf>
    <xf numFmtId="0" fontId="8" fillId="0" borderId="0" xfId="23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3" applyFont="1" applyBorder="1" applyAlignment="1">
      <alignment/>
      <protection/>
    </xf>
    <xf numFmtId="0" fontId="10" fillId="0" borderId="0" xfId="2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3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23" applyFont="1">
      <alignment/>
      <protection/>
    </xf>
    <xf numFmtId="0" fontId="23" fillId="0" borderId="0" xfId="0" applyFont="1" applyBorder="1" applyAlignment="1">
      <alignment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8" fillId="0" borderId="0" xfId="23" applyFont="1" applyBorder="1" applyAlignment="1" applyProtection="1">
      <alignment horizontal="left"/>
      <protection/>
    </xf>
    <xf numFmtId="0" fontId="8" fillId="0" borderId="0" xfId="23" applyFont="1" applyBorder="1" applyAlignment="1">
      <alignment horizontal="center"/>
      <protection/>
    </xf>
    <xf numFmtId="3" fontId="8" fillId="0" borderId="0" xfId="23" applyNumberFormat="1" applyFont="1" applyBorder="1" applyAlignment="1">
      <alignment horizontal="center"/>
      <protection/>
    </xf>
    <xf numFmtId="169" fontId="8" fillId="0" borderId="0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169" fontId="8" fillId="0" borderId="0" xfId="23" applyNumberFormat="1" applyFont="1" applyBorder="1" applyAlignment="1" applyProtection="1">
      <alignment horizontal="right"/>
      <protection/>
    </xf>
    <xf numFmtId="0" fontId="12" fillId="0" borderId="0" xfId="23" applyFont="1" applyBorder="1" applyAlignment="1" applyProtection="1">
      <alignment horizontal="left"/>
      <protection/>
    </xf>
    <xf numFmtId="49" fontId="12" fillId="0" borderId="0" xfId="23" applyNumberFormat="1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/>
    </xf>
    <xf numFmtId="4" fontId="12" fillId="0" borderId="0" xfId="23" applyNumberFormat="1" applyFont="1" applyBorder="1" applyProtection="1">
      <alignment/>
      <protection/>
    </xf>
    <xf numFmtId="0" fontId="2" fillId="0" borderId="0" xfId="23" applyFont="1" applyBorder="1" applyAlignment="1" applyProtection="1">
      <alignment horizontal="left"/>
      <protection/>
    </xf>
    <xf numFmtId="3" fontId="0" fillId="0" borderId="0" xfId="23" applyNumberFormat="1" applyFont="1" applyBorder="1" applyProtection="1">
      <alignment/>
      <protection/>
    </xf>
    <xf numFmtId="2" fontId="0" fillId="0" borderId="0" xfId="23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4" fontId="12" fillId="0" borderId="0" xfId="23" applyNumberFormat="1" applyFont="1">
      <alignment/>
      <protection/>
    </xf>
    <xf numFmtId="0" fontId="8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170" fontId="1" fillId="0" borderId="0" xfId="23" applyNumberFormat="1" applyFont="1">
      <alignment/>
      <protection/>
    </xf>
    <xf numFmtId="165" fontId="0" fillId="0" borderId="0" xfId="23" applyNumberFormat="1" applyFont="1" applyBorder="1" applyProtection="1">
      <alignment/>
      <protection/>
    </xf>
    <xf numFmtId="165" fontId="7" fillId="0" borderId="0" xfId="23" applyNumberFormat="1" applyFont="1" applyBorder="1" applyAlignment="1">
      <alignment/>
      <protection/>
    </xf>
    <xf numFmtId="169" fontId="36" fillId="0" borderId="0" xfId="23" applyNumberFormat="1" applyFont="1" applyBorder="1" applyAlignment="1">
      <alignment horizontal="right"/>
      <protection/>
    </xf>
    <xf numFmtId="0" fontId="37" fillId="0" borderId="0" xfId="23" applyFont="1">
      <alignment/>
      <protection/>
    </xf>
    <xf numFmtId="169" fontId="7" fillId="0" borderId="0" xfId="23" applyNumberFormat="1" applyFont="1" applyBorder="1" applyAlignment="1" applyProtection="1">
      <alignment horizontal="right"/>
      <protection/>
    </xf>
    <xf numFmtId="165" fontId="7" fillId="0" borderId="0" xfId="23" applyNumberFormat="1" applyFont="1">
      <alignment/>
      <protection/>
    </xf>
    <xf numFmtId="3" fontId="1" fillId="0" borderId="0" xfId="23" applyNumberFormat="1" applyFont="1" applyBorder="1" applyProtection="1">
      <alignment/>
      <protection/>
    </xf>
    <xf numFmtId="169" fontId="1" fillId="0" borderId="0" xfId="23" applyNumberFormat="1" applyFont="1" applyBorder="1" applyProtection="1">
      <alignment/>
      <protection/>
    </xf>
    <xf numFmtId="165" fontId="1" fillId="0" borderId="0" xfId="23" applyNumberFormat="1" applyFont="1" applyBorder="1" applyProtection="1">
      <alignment/>
      <protection/>
    </xf>
    <xf numFmtId="169" fontId="37" fillId="0" borderId="0" xfId="23" applyNumberFormat="1" applyFont="1" applyBorder="1" applyProtection="1">
      <alignment/>
      <protection/>
    </xf>
    <xf numFmtId="0" fontId="10" fillId="0" borderId="0" xfId="23" applyFont="1" applyBorder="1">
      <alignment/>
      <protection/>
    </xf>
    <xf numFmtId="165" fontId="10" fillId="0" borderId="0" xfId="23" applyNumberFormat="1" applyFont="1" applyBorder="1" applyProtection="1">
      <alignment/>
      <protection/>
    </xf>
    <xf numFmtId="169" fontId="12" fillId="0" borderId="0" xfId="23" applyNumberFormat="1" applyFont="1">
      <alignment/>
      <protection/>
    </xf>
    <xf numFmtId="165" fontId="12" fillId="0" borderId="0" xfId="23" applyNumberFormat="1" applyFont="1">
      <alignment/>
      <protection/>
    </xf>
    <xf numFmtId="0" fontId="17" fillId="0" borderId="0" xfId="23" applyFont="1">
      <alignment/>
      <protection/>
    </xf>
    <xf numFmtId="169" fontId="17" fillId="0" borderId="0" xfId="23" applyNumberFormat="1" applyFont="1">
      <alignment/>
      <protection/>
    </xf>
    <xf numFmtId="165" fontId="17" fillId="0" borderId="0" xfId="23" applyNumberFormat="1" applyFont="1">
      <alignment/>
      <protection/>
    </xf>
    <xf numFmtId="169" fontId="12" fillId="0" borderId="0" xfId="23" applyNumberFormat="1" applyFont="1" applyBorder="1" applyProtection="1">
      <alignment/>
      <protection/>
    </xf>
    <xf numFmtId="165" fontId="12" fillId="0" borderId="0" xfId="23" applyNumberFormat="1" applyFont="1" applyBorder="1" applyProtection="1">
      <alignment/>
      <protection/>
    </xf>
    <xf numFmtId="0" fontId="21" fillId="0" borderId="0" xfId="23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8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169" fontId="8" fillId="0" borderId="0" xfId="23" applyNumberFormat="1" applyFont="1" applyBorder="1" applyProtection="1">
      <alignment/>
      <protection/>
    </xf>
    <xf numFmtId="169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3" applyFont="1" applyBorder="1" applyAlignment="1" applyProtection="1">
      <alignment horizontal="left"/>
      <protection/>
    </xf>
    <xf numFmtId="169" fontId="12" fillId="0" borderId="0" xfId="23" applyNumberFormat="1" applyFont="1" applyBorder="1" applyAlignment="1" applyProtection="1">
      <alignment horizontal="right"/>
      <protection locked="0"/>
    </xf>
    <xf numFmtId="0" fontId="12" fillId="0" borderId="0" xfId="23" applyFont="1" applyFill="1">
      <alignment/>
      <protection/>
    </xf>
    <xf numFmtId="0" fontId="26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8" fillId="0" borderId="0" xfId="25" applyFont="1">
      <alignment/>
      <protection/>
    </xf>
    <xf numFmtId="0" fontId="12" fillId="0" borderId="0" xfId="25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5" applyFont="1">
      <alignment/>
      <protection/>
    </xf>
    <xf numFmtId="0" fontId="39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0" fontId="12" fillId="0" borderId="2" xfId="0" applyNumberFormat="1" applyFont="1" applyBorder="1" applyAlignment="1">
      <alignment/>
    </xf>
    <xf numFmtId="169" fontId="12" fillId="0" borderId="2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171" fontId="12" fillId="0" borderId="2" xfId="0" applyNumberFormat="1" applyFont="1" applyBorder="1" applyAlignment="1">
      <alignment horizontal="right"/>
    </xf>
    <xf numFmtId="169" fontId="12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centerContinuous"/>
      <protection locked="0"/>
    </xf>
    <xf numFmtId="171" fontId="12" fillId="0" borderId="2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2" xfId="23" applyNumberFormat="1" applyFont="1" applyBorder="1" applyAlignment="1">
      <alignment horizontal="centerContinuous"/>
      <protection/>
    </xf>
    <xf numFmtId="169" fontId="1" fillId="0" borderId="2" xfId="23" applyNumberFormat="1" applyFont="1" applyBorder="1" applyAlignment="1">
      <alignment horizontal="centerContinuous"/>
      <protection/>
    </xf>
    <xf numFmtId="0" fontId="1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4" fontId="8" fillId="0" borderId="0" xfId="23" applyNumberFormat="1" applyFont="1" applyBorder="1" applyProtection="1">
      <alignment/>
      <protection/>
    </xf>
    <xf numFmtId="0" fontId="12" fillId="0" borderId="2" xfId="23" applyFont="1" applyBorder="1">
      <alignment/>
      <protection/>
    </xf>
    <xf numFmtId="4" fontId="12" fillId="0" borderId="2" xfId="23" applyNumberFormat="1" applyFont="1" applyBorder="1">
      <alignment/>
      <protection/>
    </xf>
    <xf numFmtId="3" fontId="8" fillId="0" borderId="2" xfId="23" applyNumberFormat="1" applyFont="1" applyBorder="1" applyAlignment="1">
      <alignment horizontal="centerContinuous"/>
      <protection/>
    </xf>
    <xf numFmtId="169" fontId="8" fillId="0" borderId="2" xfId="23" applyNumberFormat="1" applyFont="1" applyBorder="1" applyAlignment="1">
      <alignment horizontal="centerContinuous"/>
      <protection/>
    </xf>
    <xf numFmtId="165" fontId="8" fillId="0" borderId="2" xfId="23" applyNumberFormat="1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169" fontId="8" fillId="0" borderId="0" xfId="23" applyNumberFormat="1" applyFont="1" applyBorder="1">
      <alignment/>
      <protection/>
    </xf>
    <xf numFmtId="165" fontId="8" fillId="0" borderId="0" xfId="23" applyNumberFormat="1" applyFont="1" applyBorder="1">
      <alignment/>
      <protection/>
    </xf>
    <xf numFmtId="169" fontId="12" fillId="0" borderId="2" xfId="23" applyNumberFormat="1" applyFont="1" applyBorder="1">
      <alignment/>
      <protection/>
    </xf>
    <xf numFmtId="165" fontId="12" fillId="0" borderId="2" xfId="23" applyNumberFormat="1" applyFont="1" applyBorder="1">
      <alignment/>
      <protection/>
    </xf>
    <xf numFmtId="0" fontId="17" fillId="0" borderId="2" xfId="23" applyFont="1" applyBorder="1">
      <alignment/>
      <protection/>
    </xf>
    <xf numFmtId="169" fontId="17" fillId="0" borderId="2" xfId="23" applyNumberFormat="1" applyFont="1" applyBorder="1">
      <alignment/>
      <protection/>
    </xf>
    <xf numFmtId="165" fontId="17" fillId="0" borderId="2" xfId="23" applyNumberFormat="1" applyFont="1" applyBorder="1">
      <alignment/>
      <protection/>
    </xf>
    <xf numFmtId="170" fontId="8" fillId="0" borderId="0" xfId="23" applyNumberFormat="1" applyFont="1" applyBorder="1">
      <alignment/>
      <protection/>
    </xf>
    <xf numFmtId="3" fontId="12" fillId="0" borderId="2" xfId="23" applyNumberFormat="1" applyFont="1" applyBorder="1" applyProtection="1">
      <alignment/>
      <protection locked="0"/>
    </xf>
    <xf numFmtId="165" fontId="12" fillId="0" borderId="2" xfId="23" applyNumberFormat="1" applyFont="1" applyBorder="1" applyProtection="1">
      <alignment/>
      <protection/>
    </xf>
    <xf numFmtId="166" fontId="12" fillId="0" borderId="2" xfId="23" applyNumberFormat="1" applyFont="1" applyBorder="1" applyAlignment="1" applyProtection="1">
      <alignment horizontal="right"/>
      <protection/>
    </xf>
    <xf numFmtId="168" fontId="12" fillId="0" borderId="2" xfId="16" applyNumberFormat="1" applyFont="1" applyBorder="1" applyAlignment="1" applyProtection="1">
      <alignment horizontal="right"/>
      <protection/>
    </xf>
    <xf numFmtId="169" fontId="12" fillId="0" borderId="2" xfId="23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24" fillId="0" borderId="0" xfId="24" applyBorder="1">
      <alignment/>
      <protection/>
    </xf>
    <xf numFmtId="0" fontId="24" fillId="0" borderId="0" xfId="24">
      <alignment/>
      <protection/>
    </xf>
    <xf numFmtId="2" fontId="12" fillId="0" borderId="0" xfId="0" applyNumberFormat="1" applyFont="1" applyAlignment="1">
      <alignment/>
    </xf>
    <xf numFmtId="0" fontId="8" fillId="0" borderId="2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3" applyNumberFormat="1" applyFont="1" applyFill="1">
      <alignment/>
      <protection/>
    </xf>
    <xf numFmtId="169" fontId="12" fillId="0" borderId="0" xfId="23" applyNumberFormat="1" applyFont="1" applyFill="1">
      <alignment/>
      <protection/>
    </xf>
    <xf numFmtId="0" fontId="12" fillId="0" borderId="0" xfId="23" applyFont="1" applyAlignment="1">
      <alignment horizontal="right"/>
      <protection/>
    </xf>
    <xf numFmtId="0" fontId="8" fillId="0" borderId="0" xfId="25" applyFont="1" applyFill="1">
      <alignment/>
      <protection/>
    </xf>
    <xf numFmtId="165" fontId="12" fillId="0" borderId="2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6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4" applyFont="1" applyBorder="1">
      <alignment/>
      <protection/>
    </xf>
    <xf numFmtId="49" fontId="6" fillId="0" borderId="0" xfId="24" applyNumberFormat="1" applyFont="1" applyFill="1">
      <alignment/>
      <protection/>
    </xf>
    <xf numFmtId="0" fontId="24" fillId="0" borderId="0" xfId="24" applyFont="1" applyFill="1" applyBorder="1">
      <alignment/>
      <protection/>
    </xf>
    <xf numFmtId="0" fontId="24" fillId="0" borderId="0" xfId="24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5" applyNumberFormat="1" applyFont="1">
      <alignment/>
      <protection/>
    </xf>
    <xf numFmtId="17" fontId="8" fillId="0" borderId="0" xfId="25" applyNumberFormat="1" applyFont="1">
      <alignment/>
      <protection/>
    </xf>
    <xf numFmtId="17" fontId="8" fillId="0" borderId="2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" xfId="0" applyNumberFormat="1" applyFont="1" applyFill="1" applyBorder="1" applyAlignment="1">
      <alignment horizontal="left"/>
    </xf>
    <xf numFmtId="4" fontId="8" fillId="0" borderId="2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71" fontId="12" fillId="0" borderId="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7" fillId="0" borderId="0" xfId="22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4" fillId="0" borderId="0" xfId="24" applyNumberFormat="1">
      <alignment/>
      <protection/>
    </xf>
    <xf numFmtId="1" fontId="8" fillId="0" borderId="0" xfId="23" applyNumberFormat="1" applyFont="1" applyBorder="1" applyAlignment="1" applyProtection="1">
      <alignment horizontal="right"/>
      <protection/>
    </xf>
    <xf numFmtId="1" fontId="0" fillId="0" borderId="0" xfId="23" applyNumberFormat="1" applyFont="1" applyBorder="1" applyProtection="1">
      <alignment/>
      <protection/>
    </xf>
    <xf numFmtId="1" fontId="24" fillId="0" borderId="0" xfId="24" applyNumberFormat="1" applyBorder="1">
      <alignment/>
      <protection/>
    </xf>
    <xf numFmtId="165" fontId="12" fillId="0" borderId="2" xfId="23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26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26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2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2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2" xfId="0" applyNumberFormat="1" applyFont="1" applyFill="1" applyBorder="1" applyAlignment="1" applyProtection="1">
      <alignment/>
      <protection locked="0"/>
    </xf>
    <xf numFmtId="43" fontId="28" fillId="0" borderId="2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2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2" xfId="0" applyNumberFormat="1" applyFont="1" applyBorder="1" applyAlignment="1" applyProtection="1">
      <alignment/>
      <protection locked="0"/>
    </xf>
    <xf numFmtId="43" fontId="28" fillId="0" borderId="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2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2" xfId="0" applyNumberFormat="1" applyFont="1" applyBorder="1" applyAlignment="1" applyProtection="1">
      <alignment/>
      <protection locked="0"/>
    </xf>
    <xf numFmtId="41" fontId="28" fillId="0" borderId="2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3" fontId="8" fillId="0" borderId="3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" xfId="0" applyNumberFormat="1" applyFont="1" applyFill="1" applyBorder="1" applyAlignment="1" applyProtection="1">
      <alignment horizontal="center"/>
      <protection locked="0"/>
    </xf>
    <xf numFmtId="41" fontId="12" fillId="0" borderId="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2" xfId="0" applyNumberFormat="1" applyFont="1" applyBorder="1" applyAlignment="1" applyProtection="1">
      <alignment horizontal="center"/>
      <protection locked="0"/>
    </xf>
    <xf numFmtId="41" fontId="28" fillId="0" borderId="2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24" fillId="0" borderId="0" xfId="24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4" xfId="0" applyNumberFormat="1" applyFont="1" applyBorder="1" applyAlignment="1" applyProtection="1">
      <alignment/>
      <protection locked="0"/>
    </xf>
    <xf numFmtId="41" fontId="12" fillId="0" borderId="4" xfId="0" applyNumberFormat="1" applyFont="1" applyFill="1" applyBorder="1" applyAlignment="1" applyProtection="1">
      <alignment/>
      <protection locked="0"/>
    </xf>
    <xf numFmtId="43" fontId="12" fillId="0" borderId="4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49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/>
    </xf>
    <xf numFmtId="0" fontId="1" fillId="0" borderId="5" xfId="23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Normal" xfId="0"/>
    <cellStyle name="Comma" xfId="16"/>
    <cellStyle name="Comma [0]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primfs" xfId="24"/>
    <cellStyle name="Normal_Sheet1" xfId="25"/>
    <cellStyle name="Normal_T5 Sector mth" xfId="26"/>
    <cellStyle name="Percent" xfId="27"/>
    <cellStyle name="Row_Header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2787680"/>
        <c:axId val="5327073"/>
      </c:barChart>
      <c:catAx>
        <c:axId val="527876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0"/>
        <c:lblOffset val="100"/>
        <c:noMultiLvlLbl val="0"/>
      </c:catAx>
      <c:valAx>
        <c:axId val="532707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87680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925"/>
          <c:w val="0.907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>
                <c:ptCount val="10"/>
                <c:pt idx="0">
                  <c:v>1,000+</c:v>
                </c:pt>
                <c:pt idx="1">
                  <c:v>500 - 1,000</c:v>
                </c:pt>
                <c:pt idx="2">
                  <c:v>250 - 500</c:v>
                </c:pt>
                <c:pt idx="3">
                  <c:v>100 - 250</c:v>
                </c:pt>
                <c:pt idx="4">
                  <c:v>50 - 100</c:v>
                </c:pt>
                <c:pt idx="5">
                  <c:v>25 - 50</c:v>
                </c:pt>
                <c:pt idx="6">
                  <c:v>10 - 25</c:v>
                </c:pt>
                <c:pt idx="7">
                  <c:v>5 - 10</c:v>
                </c:pt>
                <c:pt idx="8">
                  <c:v>2 - 5</c:v>
                </c:pt>
                <c:pt idx="9">
                  <c:v>0 - 2 </c:v>
                </c:pt>
              </c:strCache>
            </c:strRef>
          </c:cat>
          <c:val>
            <c:numRef>
              <c:f>'T7 Mkt val'!$C$31:$C$40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</c:ser>
        <c:axId val="47943658"/>
        <c:axId val="28839739"/>
      </c:barChart>
      <c:catAx>
        <c:axId val="479436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0"/>
        <c:lblOffset val="100"/>
        <c:noMultiLvlLbl val="0"/>
      </c:catAx>
      <c:valAx>
        <c:axId val="2883973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70"/>
        <c:axId val="58231060"/>
        <c:axId val="54317493"/>
      </c:barChart>
      <c:catAx>
        <c:axId val="582310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0"/>
        <c:lblOffset val="100"/>
        <c:noMultiLvlLbl val="0"/>
      </c:catAx>
      <c:valAx>
        <c:axId val="5431749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10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216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127</xdr:row>
      <xdr:rowOff>28575</xdr:rowOff>
    </xdr:from>
    <xdr:to>
      <xdr:col>5</xdr:col>
      <xdr:colOff>1057275</xdr:colOff>
      <xdr:row>129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5153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79</xdr:row>
      <xdr:rowOff>38100</xdr:rowOff>
    </xdr:from>
    <xdr:to>
      <xdr:col>9</xdr:col>
      <xdr:colOff>0</xdr:colOff>
      <xdr:row>80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6863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73</xdr:row>
      <xdr:rowOff>0</xdr:rowOff>
    </xdr:from>
    <xdr:to>
      <xdr:col>2</xdr:col>
      <xdr:colOff>323850</xdr:colOff>
      <xdr:row>75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4861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231</xdr:row>
      <xdr:rowOff>28575</xdr:rowOff>
    </xdr:from>
    <xdr:to>
      <xdr:col>2</xdr:col>
      <xdr:colOff>323850</xdr:colOff>
      <xdr:row>233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7631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777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L44" sqref="L44"/>
    </sheetView>
  </sheetViews>
  <sheetFormatPr defaultColWidth="9.140625" defaultRowHeight="12.75"/>
  <cols>
    <col min="1" max="1" width="6.7109375" style="399" customWidth="1"/>
    <col min="2" max="6" width="11.421875" style="399" customWidth="1"/>
    <col min="7" max="7" width="16.57421875" style="399" customWidth="1"/>
    <col min="8" max="8" width="7.7109375" style="399" customWidth="1"/>
    <col min="9" max="9" width="10.421875" style="399" customWidth="1"/>
    <col min="10" max="16384" width="11.421875" style="399" customWidth="1"/>
  </cols>
  <sheetData>
    <row r="1" spans="1:9" ht="15">
      <c r="A1" s="398"/>
      <c r="B1" s="398"/>
      <c r="C1" s="398"/>
      <c r="D1" s="398"/>
      <c r="E1" s="398"/>
      <c r="F1" s="398"/>
      <c r="G1" s="398"/>
      <c r="H1" s="398"/>
      <c r="I1" s="398"/>
    </row>
    <row r="2" spans="1:9" ht="15">
      <c r="A2" s="398"/>
      <c r="B2" s="398"/>
      <c r="C2" s="398"/>
      <c r="D2" s="398"/>
      <c r="E2" s="398"/>
      <c r="F2" s="398"/>
      <c r="G2" s="398"/>
      <c r="H2" s="398"/>
      <c r="I2" s="398"/>
    </row>
    <row r="3" spans="1:9" ht="15">
      <c r="A3" s="398"/>
      <c r="B3" s="398"/>
      <c r="C3" s="398"/>
      <c r="D3" s="398"/>
      <c r="E3" s="398"/>
      <c r="F3" s="398"/>
      <c r="G3" s="398"/>
      <c r="H3" s="398"/>
      <c r="I3" s="398"/>
    </row>
    <row r="4" spans="1:9" ht="15">
      <c r="A4" s="398"/>
      <c r="B4" s="398"/>
      <c r="C4" s="398"/>
      <c r="D4" s="398"/>
      <c r="E4" s="398"/>
      <c r="F4" s="398"/>
      <c r="G4" s="398"/>
      <c r="H4" s="398"/>
      <c r="I4" s="398"/>
    </row>
    <row r="5" spans="1:9" ht="15">
      <c r="A5" s="398"/>
      <c r="B5" s="398"/>
      <c r="C5" s="398"/>
      <c r="D5" s="398"/>
      <c r="E5" s="398"/>
      <c r="F5" s="398"/>
      <c r="G5" s="398"/>
      <c r="H5" s="398"/>
      <c r="I5" s="398"/>
    </row>
    <row r="6" spans="1:9" ht="15">
      <c r="A6" s="398"/>
      <c r="B6" s="398"/>
      <c r="C6" s="398"/>
      <c r="D6" s="398"/>
      <c r="E6" s="398"/>
      <c r="F6" s="398"/>
      <c r="G6" s="398"/>
      <c r="H6" s="398"/>
      <c r="I6" s="398"/>
    </row>
    <row r="7" spans="1:9" ht="15">
      <c r="A7" s="398"/>
      <c r="B7" s="398"/>
      <c r="C7" s="398"/>
      <c r="D7" s="398"/>
      <c r="E7" s="398"/>
      <c r="F7" s="398"/>
      <c r="G7" s="398"/>
      <c r="H7" s="398"/>
      <c r="I7" s="398"/>
    </row>
    <row r="8" spans="1:9" ht="15">
      <c r="A8" s="398"/>
      <c r="B8" s="398"/>
      <c r="C8" s="398"/>
      <c r="D8" s="398"/>
      <c r="E8" s="398"/>
      <c r="F8" s="398"/>
      <c r="G8" s="398"/>
      <c r="H8" s="398"/>
      <c r="I8" s="398"/>
    </row>
    <row r="9" spans="1:9" ht="15">
      <c r="A9" s="398"/>
      <c r="B9" s="398"/>
      <c r="C9" s="398"/>
      <c r="D9" s="398"/>
      <c r="E9" s="398"/>
      <c r="F9" s="398"/>
      <c r="G9" s="398"/>
      <c r="H9" s="398"/>
      <c r="I9" s="398"/>
    </row>
    <row r="10" spans="1:9" s="421" customFormat="1" ht="15.75">
      <c r="A10" s="418"/>
      <c r="B10" s="418"/>
      <c r="C10" s="418"/>
      <c r="D10" s="418"/>
      <c r="E10" s="418"/>
      <c r="F10" s="418"/>
      <c r="G10" s="418"/>
      <c r="H10" s="419" t="s">
        <v>301</v>
      </c>
      <c r="I10" s="420"/>
    </row>
    <row r="11" spans="1:9" ht="15">
      <c r="A11" s="398"/>
      <c r="B11" s="398"/>
      <c r="C11" s="398"/>
      <c r="D11" s="398"/>
      <c r="E11" s="398"/>
      <c r="F11" s="398"/>
      <c r="G11" s="398"/>
      <c r="H11" s="398"/>
      <c r="I11" s="398"/>
    </row>
    <row r="12" spans="1:9" ht="15">
      <c r="A12" s="398"/>
      <c r="B12" s="398"/>
      <c r="C12" s="398"/>
      <c r="D12" s="398"/>
      <c r="E12" s="398"/>
      <c r="F12" s="398"/>
      <c r="G12" s="398"/>
      <c r="H12" s="398"/>
      <c r="I12" s="559"/>
    </row>
    <row r="13" spans="1:9" ht="15">
      <c r="A13" s="398"/>
      <c r="B13" s="398"/>
      <c r="C13" s="398"/>
      <c r="D13" s="398"/>
      <c r="E13" s="398"/>
      <c r="F13" s="398"/>
      <c r="G13" s="398"/>
      <c r="H13" s="398"/>
      <c r="I13" s="559"/>
    </row>
    <row r="14" spans="1:9" ht="15">
      <c r="A14" s="398"/>
      <c r="B14" s="398"/>
      <c r="C14" s="398"/>
      <c r="D14" s="398"/>
      <c r="E14" s="398"/>
      <c r="F14" s="398"/>
      <c r="G14" s="398"/>
      <c r="H14" s="398"/>
      <c r="I14" s="475"/>
    </row>
    <row r="15" spans="1:9" ht="15">
      <c r="A15" s="398"/>
      <c r="B15" s="398"/>
      <c r="C15" s="398"/>
      <c r="D15" s="398"/>
      <c r="E15" s="398"/>
      <c r="F15" s="398"/>
      <c r="G15" s="398"/>
      <c r="H15" s="398"/>
      <c r="I15" s="475"/>
    </row>
    <row r="16" spans="1:9" ht="15">
      <c r="A16" s="398"/>
      <c r="B16" s="398"/>
      <c r="C16" s="398"/>
      <c r="D16" s="398"/>
      <c r="E16" s="398"/>
      <c r="F16" s="398"/>
      <c r="G16" s="398"/>
      <c r="H16" s="398"/>
      <c r="I16" s="475"/>
    </row>
    <row r="17" spans="1:9" ht="15">
      <c r="A17" s="398"/>
      <c r="B17" s="398"/>
      <c r="C17" s="398"/>
      <c r="D17" s="398"/>
      <c r="E17" s="398"/>
      <c r="F17" s="398"/>
      <c r="G17" s="398"/>
      <c r="H17" s="398"/>
      <c r="I17" s="475"/>
    </row>
    <row r="18" ht="14.25" customHeight="1">
      <c r="I18" s="472"/>
    </row>
    <row r="19" ht="15">
      <c r="I19" s="472"/>
    </row>
    <row r="20" ht="15">
      <c r="I20" s="472"/>
    </row>
    <row r="21" ht="15">
      <c r="I21" s="472"/>
    </row>
    <row r="22" ht="15">
      <c r="I22" s="472"/>
    </row>
    <row r="23" ht="15">
      <c r="I23" s="472"/>
    </row>
    <row r="24" ht="15">
      <c r="I24" s="472"/>
    </row>
    <row r="25" ht="15">
      <c r="I25" s="472"/>
    </row>
    <row r="26" ht="15">
      <c r="I26" s="472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Y156"/>
  <sheetViews>
    <sheetView zoomScale="75" zoomScaleNormal="75" workbookViewId="0" topLeftCell="B1">
      <pane ySplit="8" topLeftCell="BM9" activePane="bottomLeft" state="frozen"/>
      <selection pane="topLeft" activeCell="J27" sqref="J27"/>
      <selection pane="bottomLeft" activeCell="B1" sqref="B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9.28125" style="27" customWidth="1"/>
    <col min="4" max="4" width="7.00390625" style="27" customWidth="1"/>
    <col min="5" max="5" width="10.421875" style="442" customWidth="1"/>
    <col min="6" max="6" width="3.57421875" style="44" customWidth="1"/>
    <col min="7" max="7" width="10.00390625" style="27" customWidth="1"/>
    <col min="8" max="8" width="7.7109375" style="442" customWidth="1"/>
    <col min="9" max="9" width="7.00390625" style="442" customWidth="1"/>
    <col min="10" max="10" width="3.57421875" style="44" customWidth="1"/>
    <col min="11" max="11" width="9.421875" style="27" customWidth="1"/>
    <col min="12" max="13" width="7.00390625" style="442" customWidth="1"/>
    <col min="14" max="16384" width="9.140625" style="25" customWidth="1"/>
  </cols>
  <sheetData>
    <row r="1" spans="1:13" ht="30">
      <c r="A1" s="339" t="s">
        <v>252</v>
      </c>
      <c r="C1" s="452"/>
      <c r="D1" s="452"/>
      <c r="G1" s="452"/>
      <c r="K1" s="452"/>
      <c r="M1" s="477" t="s">
        <v>27</v>
      </c>
    </row>
    <row r="2" spans="3:13" s="183" customFormat="1" ht="9" customHeight="1">
      <c r="C2" s="453"/>
      <c r="D2" s="453"/>
      <c r="E2" s="454"/>
      <c r="F2" s="455"/>
      <c r="G2" s="453"/>
      <c r="H2" s="454"/>
      <c r="I2" s="454"/>
      <c r="J2" s="455"/>
      <c r="K2" s="453"/>
      <c r="L2" s="456"/>
      <c r="M2" s="456"/>
    </row>
    <row r="3" spans="1:13" s="183" customFormat="1" ht="25.5">
      <c r="A3" s="204" t="s">
        <v>238</v>
      </c>
      <c r="C3" s="457"/>
      <c r="D3" s="457"/>
      <c r="E3" s="458"/>
      <c r="F3" s="459"/>
      <c r="G3" s="457"/>
      <c r="H3" s="458"/>
      <c r="I3" s="458"/>
      <c r="J3" s="455"/>
      <c r="K3" s="457"/>
      <c r="L3" s="458"/>
      <c r="M3" s="458"/>
    </row>
    <row r="4" spans="1:13" s="38" customFormat="1" ht="12">
      <c r="A4" s="188" t="s">
        <v>91</v>
      </c>
      <c r="B4" s="189"/>
      <c r="C4" s="460" t="s">
        <v>201</v>
      </c>
      <c r="D4" s="460"/>
      <c r="E4" s="461"/>
      <c r="F4" s="462"/>
      <c r="G4" s="460" t="s">
        <v>205</v>
      </c>
      <c r="H4" s="461"/>
      <c r="I4" s="461"/>
      <c r="J4" s="105"/>
      <c r="K4" s="460" t="s">
        <v>202</v>
      </c>
      <c r="L4" s="461"/>
      <c r="M4" s="461"/>
    </row>
    <row r="5" spans="1:13" s="16" customFormat="1" ht="12">
      <c r="A5" s="191" t="s">
        <v>91</v>
      </c>
      <c r="B5" s="155"/>
      <c r="C5" s="463" t="s">
        <v>62</v>
      </c>
      <c r="D5" s="460" t="s">
        <v>204</v>
      </c>
      <c r="E5" s="461"/>
      <c r="F5" s="422"/>
      <c r="G5" s="460" t="s">
        <v>62</v>
      </c>
      <c r="H5" s="460" t="s">
        <v>204</v>
      </c>
      <c r="I5" s="461"/>
      <c r="J5" s="445"/>
      <c r="K5" s="460" t="s">
        <v>62</v>
      </c>
      <c r="L5" s="460" t="s">
        <v>204</v>
      </c>
      <c r="M5" s="461"/>
    </row>
    <row r="6" spans="1:13" s="16" customFormat="1" ht="12">
      <c r="A6" s="191" t="s">
        <v>94</v>
      </c>
      <c r="B6" s="155" t="s">
        <v>17</v>
      </c>
      <c r="C6" s="464" t="s">
        <v>170</v>
      </c>
      <c r="D6" s="464" t="s">
        <v>203</v>
      </c>
      <c r="E6" s="465" t="s">
        <v>26</v>
      </c>
      <c r="F6" s="422"/>
      <c r="G6" s="464" t="s">
        <v>170</v>
      </c>
      <c r="H6" s="53" t="s">
        <v>203</v>
      </c>
      <c r="I6" s="465" t="s">
        <v>26</v>
      </c>
      <c r="J6" s="466"/>
      <c r="K6" s="464" t="s">
        <v>170</v>
      </c>
      <c r="L6" s="53" t="s">
        <v>203</v>
      </c>
      <c r="M6" s="465" t="s">
        <v>26</v>
      </c>
    </row>
    <row r="7" spans="1:13" s="16" customFormat="1" ht="12">
      <c r="A7" s="191"/>
      <c r="B7" s="155"/>
      <c r="C7" s="464"/>
      <c r="D7" s="465" t="s">
        <v>206</v>
      </c>
      <c r="E7" s="465"/>
      <c r="F7" s="422"/>
      <c r="G7" s="464"/>
      <c r="H7" s="465" t="s">
        <v>206</v>
      </c>
      <c r="I7" s="465"/>
      <c r="J7" s="466"/>
      <c r="K7" s="464"/>
      <c r="L7" s="465" t="s">
        <v>206</v>
      </c>
      <c r="M7" s="465"/>
    </row>
    <row r="8" spans="1:13" s="16" customFormat="1" ht="12" customHeight="1">
      <c r="A8" s="36"/>
      <c r="B8" s="32"/>
      <c r="C8" s="443"/>
      <c r="D8" s="570" t="s">
        <v>216</v>
      </c>
      <c r="E8" s="570"/>
      <c r="F8" s="422"/>
      <c r="G8" s="443"/>
      <c r="H8" s="444"/>
      <c r="I8" s="444"/>
      <c r="J8" s="445"/>
      <c r="K8" s="443"/>
      <c r="L8" s="444"/>
      <c r="M8" s="444"/>
    </row>
    <row r="9" spans="1:13" ht="12" customHeight="1">
      <c r="A9" s="436"/>
      <c r="B9" s="446" t="s">
        <v>56</v>
      </c>
      <c r="C9" s="220"/>
      <c r="D9" s="220"/>
      <c r="E9" s="128"/>
      <c r="F9" s="54"/>
      <c r="G9" s="103"/>
      <c r="H9" s="128"/>
      <c r="I9" s="128"/>
      <c r="J9" s="447"/>
      <c r="K9" s="103"/>
      <c r="L9" s="128"/>
      <c r="M9" s="128"/>
    </row>
    <row r="10" spans="1:13" ht="12" customHeight="1">
      <c r="A10" s="451" t="s">
        <v>291</v>
      </c>
      <c r="B10" s="214" t="s">
        <v>259</v>
      </c>
      <c r="C10" s="541">
        <v>1</v>
      </c>
      <c r="D10" s="527">
        <v>1</v>
      </c>
      <c r="E10" s="495">
        <v>1271.717265</v>
      </c>
      <c r="F10" s="431"/>
      <c r="G10" s="541">
        <v>0</v>
      </c>
      <c r="H10" s="527">
        <v>0</v>
      </c>
      <c r="I10" s="495">
        <v>0</v>
      </c>
      <c r="J10" s="437"/>
      <c r="K10" s="541">
        <v>0</v>
      </c>
      <c r="L10" s="527">
        <v>0</v>
      </c>
      <c r="M10" s="495">
        <v>0</v>
      </c>
    </row>
    <row r="11" spans="1:13" ht="12" customHeight="1">
      <c r="A11" s="451" t="s">
        <v>292</v>
      </c>
      <c r="B11" s="214" t="s">
        <v>260</v>
      </c>
      <c r="C11" s="542">
        <v>0</v>
      </c>
      <c r="D11" s="543">
        <v>0</v>
      </c>
      <c r="E11" s="496">
        <v>0</v>
      </c>
      <c r="F11" s="431"/>
      <c r="G11" s="542">
        <v>0</v>
      </c>
      <c r="H11" s="543">
        <v>0</v>
      </c>
      <c r="I11" s="496">
        <v>0</v>
      </c>
      <c r="J11" s="437"/>
      <c r="K11" s="542">
        <v>0</v>
      </c>
      <c r="L11" s="543">
        <v>0</v>
      </c>
      <c r="M11" s="496">
        <v>0</v>
      </c>
    </row>
    <row r="12" spans="1:13" ht="12" customHeight="1">
      <c r="A12" s="451" t="s">
        <v>3</v>
      </c>
      <c r="B12" s="482" t="s">
        <v>2</v>
      </c>
      <c r="C12" s="544">
        <v>0</v>
      </c>
      <c r="D12" s="545">
        <v>0</v>
      </c>
      <c r="E12" s="497">
        <v>0</v>
      </c>
      <c r="F12" s="431"/>
      <c r="G12" s="544">
        <v>0</v>
      </c>
      <c r="H12" s="545">
        <v>0</v>
      </c>
      <c r="I12" s="563">
        <v>0</v>
      </c>
      <c r="J12" s="437"/>
      <c r="K12" s="544">
        <v>0</v>
      </c>
      <c r="L12" s="545">
        <v>0</v>
      </c>
      <c r="M12" s="497">
        <v>0</v>
      </c>
    </row>
    <row r="13" spans="1:13" ht="12" customHeight="1">
      <c r="A13" s="451" t="s">
        <v>293</v>
      </c>
      <c r="B13" s="432" t="s">
        <v>261</v>
      </c>
      <c r="C13" s="540">
        <v>1</v>
      </c>
      <c r="D13" s="546">
        <v>1</v>
      </c>
      <c r="E13" s="499">
        <v>1271.717265</v>
      </c>
      <c r="F13" s="434"/>
      <c r="G13" s="540">
        <v>0</v>
      </c>
      <c r="H13" s="546">
        <v>0</v>
      </c>
      <c r="I13" s="546">
        <v>0</v>
      </c>
      <c r="J13" s="433"/>
      <c r="K13" s="540">
        <v>0</v>
      </c>
      <c r="L13" s="546">
        <v>0</v>
      </c>
      <c r="M13" s="499">
        <v>0</v>
      </c>
    </row>
    <row r="14" spans="1:13" ht="6" customHeight="1">
      <c r="A14" s="205"/>
      <c r="B14" s="446"/>
      <c r="C14" s="547"/>
      <c r="D14" s="548"/>
      <c r="E14" s="501"/>
      <c r="F14" s="54"/>
      <c r="G14" s="547"/>
      <c r="H14" s="548"/>
      <c r="I14" s="501"/>
      <c r="J14" s="447"/>
      <c r="K14" s="547"/>
      <c r="L14" s="548"/>
      <c r="M14" s="501"/>
    </row>
    <row r="15" spans="1:13" ht="12" customHeight="1">
      <c r="A15" s="207">
        <v>1350</v>
      </c>
      <c r="B15" s="214" t="s">
        <v>95</v>
      </c>
      <c r="C15" s="541">
        <v>0</v>
      </c>
      <c r="D15" s="527">
        <v>0</v>
      </c>
      <c r="E15" s="495">
        <v>0</v>
      </c>
      <c r="F15" s="431"/>
      <c r="G15" s="541">
        <v>0</v>
      </c>
      <c r="H15" s="527">
        <v>0</v>
      </c>
      <c r="I15" s="495">
        <v>0</v>
      </c>
      <c r="J15" s="437"/>
      <c r="K15" s="541">
        <v>0</v>
      </c>
      <c r="L15" s="527">
        <v>0</v>
      </c>
      <c r="M15" s="495">
        <v>0</v>
      </c>
    </row>
    <row r="16" spans="1:13" ht="12" customHeight="1">
      <c r="A16" s="207">
        <v>1730</v>
      </c>
      <c r="B16" s="214" t="s">
        <v>262</v>
      </c>
      <c r="C16" s="541">
        <v>0</v>
      </c>
      <c r="D16" s="527">
        <v>0</v>
      </c>
      <c r="E16" s="495">
        <v>0</v>
      </c>
      <c r="F16" s="431"/>
      <c r="G16" s="541">
        <v>0</v>
      </c>
      <c r="H16" s="527">
        <v>0</v>
      </c>
      <c r="I16" s="495">
        <v>0</v>
      </c>
      <c r="J16" s="437"/>
      <c r="K16" s="541">
        <v>0</v>
      </c>
      <c r="L16" s="527">
        <v>0</v>
      </c>
      <c r="M16" s="495">
        <v>0</v>
      </c>
    </row>
    <row r="17" spans="1:13" ht="12.75" customHeight="1">
      <c r="A17" s="207">
        <v>1750</v>
      </c>
      <c r="B17" s="214" t="s">
        <v>263</v>
      </c>
      <c r="C17" s="541">
        <v>0</v>
      </c>
      <c r="D17" s="527">
        <v>0</v>
      </c>
      <c r="E17" s="495">
        <v>0</v>
      </c>
      <c r="F17" s="431"/>
      <c r="G17" s="541">
        <v>0</v>
      </c>
      <c r="H17" s="527">
        <v>0</v>
      </c>
      <c r="I17" s="495">
        <v>0</v>
      </c>
      <c r="J17" s="437"/>
      <c r="K17" s="541">
        <v>0</v>
      </c>
      <c r="L17" s="527">
        <v>0</v>
      </c>
      <c r="M17" s="495">
        <v>0</v>
      </c>
    </row>
    <row r="18" spans="1:13" ht="14.25" customHeight="1">
      <c r="A18" s="207">
        <v>1770</v>
      </c>
      <c r="B18" s="214" t="s">
        <v>173</v>
      </c>
      <c r="C18" s="544">
        <v>0</v>
      </c>
      <c r="D18" s="545">
        <v>1</v>
      </c>
      <c r="E18" s="497">
        <v>581.22332275</v>
      </c>
      <c r="F18" s="431"/>
      <c r="G18" s="544">
        <v>0</v>
      </c>
      <c r="H18" s="545">
        <v>0</v>
      </c>
      <c r="I18" s="497">
        <v>0</v>
      </c>
      <c r="J18" s="437"/>
      <c r="K18" s="544">
        <v>0</v>
      </c>
      <c r="L18" s="545">
        <v>0</v>
      </c>
      <c r="M18" s="497">
        <v>0</v>
      </c>
    </row>
    <row r="19" spans="1:13" ht="12" customHeight="1">
      <c r="A19" s="207">
        <v>1000</v>
      </c>
      <c r="B19" s="432" t="s">
        <v>174</v>
      </c>
      <c r="C19" s="540">
        <v>0</v>
      </c>
      <c r="D19" s="546">
        <v>1</v>
      </c>
      <c r="E19" s="499"/>
      <c r="F19" s="434"/>
      <c r="G19" s="540">
        <v>0</v>
      </c>
      <c r="H19" s="546">
        <v>0</v>
      </c>
      <c r="I19" s="499">
        <v>0</v>
      </c>
      <c r="J19" s="433"/>
      <c r="K19" s="540">
        <v>0</v>
      </c>
      <c r="L19" s="546">
        <v>0</v>
      </c>
      <c r="M19" s="499">
        <v>0</v>
      </c>
    </row>
    <row r="20" spans="1:13" ht="6" customHeight="1">
      <c r="A20" s="207" t="s">
        <v>91</v>
      </c>
      <c r="B20" s="432"/>
      <c r="C20" s="541"/>
      <c r="D20" s="527"/>
      <c r="E20" s="495"/>
      <c r="F20" s="431"/>
      <c r="G20" s="541"/>
      <c r="H20" s="527"/>
      <c r="I20" s="495"/>
      <c r="J20" s="437"/>
      <c r="K20" s="541"/>
      <c r="L20" s="527"/>
      <c r="M20" s="495"/>
    </row>
    <row r="21" spans="1:13" ht="12" customHeight="1">
      <c r="A21" s="207">
        <v>2350</v>
      </c>
      <c r="B21" s="214" t="s">
        <v>265</v>
      </c>
      <c r="C21" s="541">
        <v>0</v>
      </c>
      <c r="D21" s="527">
        <v>0</v>
      </c>
      <c r="E21" s="495">
        <v>0</v>
      </c>
      <c r="F21" s="431"/>
      <c r="G21" s="541">
        <v>0</v>
      </c>
      <c r="H21" s="527">
        <v>0</v>
      </c>
      <c r="I21" s="495">
        <v>0</v>
      </c>
      <c r="J21" s="437"/>
      <c r="K21" s="541">
        <v>0</v>
      </c>
      <c r="L21" s="527">
        <v>0</v>
      </c>
      <c r="M21" s="495">
        <v>0</v>
      </c>
    </row>
    <row r="22" spans="1:13" ht="12" customHeight="1">
      <c r="A22" s="207">
        <v>2710</v>
      </c>
      <c r="B22" s="214" t="s">
        <v>266</v>
      </c>
      <c r="C22" s="541">
        <v>0</v>
      </c>
      <c r="D22" s="527">
        <v>0</v>
      </c>
      <c r="E22" s="495">
        <v>0</v>
      </c>
      <c r="F22" s="431"/>
      <c r="G22" s="541">
        <v>0</v>
      </c>
      <c r="H22" s="527">
        <v>0</v>
      </c>
      <c r="I22" s="495">
        <v>0</v>
      </c>
      <c r="J22" s="437"/>
      <c r="K22" s="541">
        <v>0</v>
      </c>
      <c r="L22" s="527">
        <v>0</v>
      </c>
      <c r="M22" s="495">
        <v>0</v>
      </c>
    </row>
    <row r="23" spans="1:13" ht="12" customHeight="1">
      <c r="A23" s="208">
        <v>2720</v>
      </c>
      <c r="B23" s="214" t="s">
        <v>267</v>
      </c>
      <c r="C23" s="541">
        <v>0</v>
      </c>
      <c r="D23" s="527">
        <v>0</v>
      </c>
      <c r="E23" s="495">
        <v>0</v>
      </c>
      <c r="F23" s="431"/>
      <c r="G23" s="541">
        <v>0</v>
      </c>
      <c r="H23" s="527">
        <v>0</v>
      </c>
      <c r="I23" s="495">
        <v>0</v>
      </c>
      <c r="J23" s="437"/>
      <c r="K23" s="541">
        <v>0</v>
      </c>
      <c r="L23" s="527">
        <v>0</v>
      </c>
      <c r="M23" s="495">
        <v>0</v>
      </c>
    </row>
    <row r="24" spans="1:13" ht="12" customHeight="1">
      <c r="A24" s="208">
        <v>2730</v>
      </c>
      <c r="B24" s="214" t="s">
        <v>96</v>
      </c>
      <c r="C24" s="541">
        <v>0</v>
      </c>
      <c r="D24" s="527">
        <v>0</v>
      </c>
      <c r="E24" s="495">
        <v>0</v>
      </c>
      <c r="F24" s="431"/>
      <c r="G24" s="541">
        <v>0</v>
      </c>
      <c r="H24" s="527">
        <v>0</v>
      </c>
      <c r="I24" s="495">
        <v>0</v>
      </c>
      <c r="J24" s="437"/>
      <c r="K24" s="541">
        <v>0</v>
      </c>
      <c r="L24" s="527">
        <v>0</v>
      </c>
      <c r="M24" s="495">
        <v>0</v>
      </c>
    </row>
    <row r="25" spans="1:13" ht="12" customHeight="1">
      <c r="A25" s="208">
        <v>2750</v>
      </c>
      <c r="B25" s="214" t="s">
        <v>268</v>
      </c>
      <c r="C25" s="549">
        <v>0</v>
      </c>
      <c r="D25" s="550">
        <v>0</v>
      </c>
      <c r="E25" s="512">
        <v>0</v>
      </c>
      <c r="F25" s="439"/>
      <c r="G25" s="549">
        <v>0</v>
      </c>
      <c r="H25" s="550">
        <v>0</v>
      </c>
      <c r="I25" s="512">
        <v>0</v>
      </c>
      <c r="J25" s="448"/>
      <c r="K25" s="549">
        <v>0</v>
      </c>
      <c r="L25" s="550">
        <v>0</v>
      </c>
      <c r="M25" s="512">
        <v>0</v>
      </c>
    </row>
    <row r="26" spans="1:13" ht="12" customHeight="1">
      <c r="A26" s="208">
        <v>2770</v>
      </c>
      <c r="B26" s="214" t="s">
        <v>269</v>
      </c>
      <c r="C26" s="541">
        <v>1</v>
      </c>
      <c r="D26" s="527">
        <v>0</v>
      </c>
      <c r="E26" s="495">
        <v>0</v>
      </c>
      <c r="F26" s="431"/>
      <c r="G26" s="541">
        <v>0</v>
      </c>
      <c r="H26" s="527">
        <v>0</v>
      </c>
      <c r="I26" s="495">
        <v>0</v>
      </c>
      <c r="J26" s="437"/>
      <c r="K26" s="541">
        <v>0</v>
      </c>
      <c r="L26" s="527">
        <v>0</v>
      </c>
      <c r="M26" s="495">
        <v>0</v>
      </c>
    </row>
    <row r="27" spans="1:13" ht="12" customHeight="1">
      <c r="A27" s="208">
        <v>2790</v>
      </c>
      <c r="B27" s="214" t="s">
        <v>101</v>
      </c>
      <c r="C27" s="544">
        <v>0</v>
      </c>
      <c r="D27" s="545">
        <v>0</v>
      </c>
      <c r="E27" s="497">
        <v>0</v>
      </c>
      <c r="F27" s="431"/>
      <c r="G27" s="544">
        <v>0</v>
      </c>
      <c r="H27" s="545">
        <v>0</v>
      </c>
      <c r="I27" s="497">
        <v>0</v>
      </c>
      <c r="J27" s="437"/>
      <c r="K27" s="544">
        <v>2</v>
      </c>
      <c r="L27" s="545">
        <v>0</v>
      </c>
      <c r="M27" s="497">
        <v>0</v>
      </c>
    </row>
    <row r="28" spans="1:13" ht="12" customHeight="1">
      <c r="A28" s="208">
        <v>2000</v>
      </c>
      <c r="B28" s="432" t="s">
        <v>270</v>
      </c>
      <c r="C28" s="540">
        <v>1</v>
      </c>
      <c r="D28" s="546">
        <v>0</v>
      </c>
      <c r="E28" s="499">
        <v>0</v>
      </c>
      <c r="F28" s="434"/>
      <c r="G28" s="540">
        <v>0</v>
      </c>
      <c r="H28" s="546">
        <v>0</v>
      </c>
      <c r="I28" s="499">
        <v>0</v>
      </c>
      <c r="J28" s="433"/>
      <c r="K28" s="540">
        <v>2</v>
      </c>
      <c r="L28" s="546">
        <v>0</v>
      </c>
      <c r="M28" s="499">
        <v>0</v>
      </c>
    </row>
    <row r="29" spans="1:13" ht="6" customHeight="1">
      <c r="A29" s="208" t="s">
        <v>91</v>
      </c>
      <c r="B29" s="432"/>
      <c r="C29" s="541"/>
      <c r="D29" s="527"/>
      <c r="E29" s="495"/>
      <c r="F29" s="431"/>
      <c r="G29" s="541"/>
      <c r="H29" s="527"/>
      <c r="I29" s="495"/>
      <c r="J29" s="437"/>
      <c r="K29" s="541"/>
      <c r="L29" s="527"/>
      <c r="M29" s="495"/>
    </row>
    <row r="30" spans="1:13" ht="12" customHeight="1">
      <c r="A30" s="208">
        <v>3350</v>
      </c>
      <c r="B30" s="214" t="s">
        <v>271</v>
      </c>
      <c r="C30" s="541">
        <v>0</v>
      </c>
      <c r="D30" s="527">
        <v>0</v>
      </c>
      <c r="E30" s="495">
        <v>0</v>
      </c>
      <c r="F30" s="431"/>
      <c r="G30" s="541">
        <v>0</v>
      </c>
      <c r="H30" s="527">
        <v>0</v>
      </c>
      <c r="I30" s="495">
        <v>0</v>
      </c>
      <c r="J30" s="437"/>
      <c r="K30" s="541">
        <v>0</v>
      </c>
      <c r="L30" s="527">
        <v>0</v>
      </c>
      <c r="M30" s="495">
        <v>0</v>
      </c>
    </row>
    <row r="31" spans="1:13" ht="12" customHeight="1">
      <c r="A31" s="208">
        <v>3530</v>
      </c>
      <c r="B31" s="214" t="s">
        <v>175</v>
      </c>
      <c r="C31" s="541">
        <v>0</v>
      </c>
      <c r="D31" s="527">
        <v>0</v>
      </c>
      <c r="E31" s="495">
        <v>0</v>
      </c>
      <c r="F31" s="431"/>
      <c r="G31" s="541">
        <v>0</v>
      </c>
      <c r="H31" s="527">
        <v>0</v>
      </c>
      <c r="I31" s="495">
        <v>0</v>
      </c>
      <c r="J31" s="437"/>
      <c r="K31" s="541">
        <v>0</v>
      </c>
      <c r="L31" s="527">
        <v>0</v>
      </c>
      <c r="M31" s="495">
        <v>0</v>
      </c>
    </row>
    <row r="32" spans="1:13" ht="12" customHeight="1">
      <c r="A32" s="208">
        <v>3570</v>
      </c>
      <c r="B32" s="214" t="s">
        <v>97</v>
      </c>
      <c r="C32" s="541">
        <v>0</v>
      </c>
      <c r="D32" s="527">
        <v>0</v>
      </c>
      <c r="E32" s="495">
        <v>0</v>
      </c>
      <c r="F32" s="431"/>
      <c r="G32" s="541">
        <v>0</v>
      </c>
      <c r="H32" s="527">
        <v>0</v>
      </c>
      <c r="I32" s="495">
        <v>0</v>
      </c>
      <c r="J32" s="437"/>
      <c r="K32" s="541">
        <v>0</v>
      </c>
      <c r="L32" s="527">
        <v>0</v>
      </c>
      <c r="M32" s="495">
        <v>0</v>
      </c>
    </row>
    <row r="33" spans="1:13" ht="12" customHeight="1">
      <c r="A33" s="208">
        <v>3720</v>
      </c>
      <c r="B33" s="214" t="s">
        <v>272</v>
      </c>
      <c r="C33" s="541">
        <v>0</v>
      </c>
      <c r="D33" s="527">
        <v>0</v>
      </c>
      <c r="E33" s="495">
        <v>0</v>
      </c>
      <c r="F33" s="431"/>
      <c r="G33" s="541">
        <v>0</v>
      </c>
      <c r="H33" s="527">
        <v>0</v>
      </c>
      <c r="I33" s="495">
        <v>0</v>
      </c>
      <c r="J33" s="437"/>
      <c r="K33" s="541">
        <v>0</v>
      </c>
      <c r="L33" s="527">
        <v>0</v>
      </c>
      <c r="M33" s="495">
        <v>0</v>
      </c>
    </row>
    <row r="34" spans="1:13" ht="12" customHeight="1">
      <c r="A34" s="208">
        <v>3740</v>
      </c>
      <c r="B34" s="214" t="s">
        <v>273</v>
      </c>
      <c r="C34" s="541">
        <v>0</v>
      </c>
      <c r="D34" s="527">
        <v>0</v>
      </c>
      <c r="E34" s="495">
        <v>0</v>
      </c>
      <c r="F34" s="431"/>
      <c r="G34" s="541">
        <v>0</v>
      </c>
      <c r="H34" s="527">
        <v>0</v>
      </c>
      <c r="I34" s="495">
        <v>0</v>
      </c>
      <c r="J34" s="437"/>
      <c r="K34" s="541">
        <v>0</v>
      </c>
      <c r="L34" s="527">
        <v>0</v>
      </c>
      <c r="M34" s="495">
        <v>0</v>
      </c>
    </row>
    <row r="35" spans="1:13" ht="12" customHeight="1">
      <c r="A35" s="208">
        <v>3760</v>
      </c>
      <c r="B35" s="214" t="s">
        <v>274</v>
      </c>
      <c r="C35" s="541">
        <v>0</v>
      </c>
      <c r="D35" s="527">
        <v>1</v>
      </c>
      <c r="E35" s="495">
        <v>125</v>
      </c>
      <c r="F35" s="431"/>
      <c r="G35" s="541">
        <v>0</v>
      </c>
      <c r="H35" s="527">
        <v>0</v>
      </c>
      <c r="I35" s="495">
        <v>0</v>
      </c>
      <c r="J35" s="437"/>
      <c r="K35" s="541">
        <v>0</v>
      </c>
      <c r="L35" s="527">
        <v>0</v>
      </c>
      <c r="M35" s="495">
        <v>0</v>
      </c>
    </row>
    <row r="36" spans="1:13" ht="12" customHeight="1">
      <c r="A36" s="208">
        <v>3780</v>
      </c>
      <c r="B36" s="214" t="s">
        <v>98</v>
      </c>
      <c r="C36" s="544">
        <v>0</v>
      </c>
      <c r="D36" s="545">
        <v>0</v>
      </c>
      <c r="E36" s="497">
        <v>0</v>
      </c>
      <c r="F36" s="431"/>
      <c r="G36" s="544">
        <v>0</v>
      </c>
      <c r="H36" s="545">
        <v>0</v>
      </c>
      <c r="I36" s="497">
        <v>0</v>
      </c>
      <c r="J36" s="437"/>
      <c r="K36" s="544">
        <v>0</v>
      </c>
      <c r="L36" s="545">
        <v>0</v>
      </c>
      <c r="M36" s="497">
        <v>0</v>
      </c>
    </row>
    <row r="37" spans="1:13" ht="12" customHeight="1">
      <c r="A37" s="208">
        <v>3000</v>
      </c>
      <c r="B37" s="435" t="s">
        <v>99</v>
      </c>
      <c r="C37" s="540">
        <v>0</v>
      </c>
      <c r="D37" s="546">
        <v>1</v>
      </c>
      <c r="E37" s="499">
        <v>125</v>
      </c>
      <c r="F37" s="434"/>
      <c r="G37" s="540">
        <v>0</v>
      </c>
      <c r="H37" s="546">
        <v>0</v>
      </c>
      <c r="I37" s="499">
        <v>0</v>
      </c>
      <c r="J37" s="433"/>
      <c r="K37" s="540">
        <v>0</v>
      </c>
      <c r="L37" s="546">
        <v>0</v>
      </c>
      <c r="M37" s="499">
        <v>0</v>
      </c>
    </row>
    <row r="38" spans="1:13" ht="6" customHeight="1">
      <c r="A38" s="208" t="s">
        <v>91</v>
      </c>
      <c r="B38" s="435"/>
      <c r="C38" s="547"/>
      <c r="D38" s="548"/>
      <c r="E38" s="501"/>
      <c r="F38" s="54"/>
      <c r="G38" s="547"/>
      <c r="H38" s="548"/>
      <c r="I38" s="501"/>
      <c r="J38" s="54"/>
      <c r="K38" s="547"/>
      <c r="L38" s="548"/>
      <c r="M38" s="501"/>
    </row>
    <row r="39" spans="1:13" ht="12" customHeight="1">
      <c r="A39" s="208">
        <v>4530</v>
      </c>
      <c r="B39" s="214" t="s">
        <v>276</v>
      </c>
      <c r="C39" s="541">
        <v>0</v>
      </c>
      <c r="D39" s="527">
        <v>0</v>
      </c>
      <c r="E39" s="495">
        <v>0</v>
      </c>
      <c r="F39" s="431"/>
      <c r="G39" s="541">
        <v>0</v>
      </c>
      <c r="H39" s="527">
        <v>0</v>
      </c>
      <c r="I39" s="495">
        <v>0</v>
      </c>
      <c r="J39" s="437"/>
      <c r="K39" s="541">
        <v>0</v>
      </c>
      <c r="L39" s="527">
        <v>0</v>
      </c>
      <c r="M39" s="495">
        <v>0</v>
      </c>
    </row>
    <row r="40" spans="1:13" ht="12" customHeight="1">
      <c r="A40" s="208">
        <v>4570</v>
      </c>
      <c r="B40" s="214" t="s">
        <v>218</v>
      </c>
      <c r="C40" s="544">
        <v>0</v>
      </c>
      <c r="D40" s="545">
        <v>0</v>
      </c>
      <c r="E40" s="497">
        <v>0</v>
      </c>
      <c r="F40" s="431"/>
      <c r="G40" s="544">
        <v>0</v>
      </c>
      <c r="H40" s="545">
        <v>0</v>
      </c>
      <c r="I40" s="497">
        <v>0</v>
      </c>
      <c r="J40" s="437"/>
      <c r="K40" s="544">
        <v>0</v>
      </c>
      <c r="L40" s="545">
        <v>0</v>
      </c>
      <c r="M40" s="497">
        <v>0</v>
      </c>
    </row>
    <row r="41" spans="1:13" ht="12" customHeight="1">
      <c r="A41" s="208">
        <v>4000</v>
      </c>
      <c r="B41" s="435" t="s">
        <v>277</v>
      </c>
      <c r="C41" s="540">
        <v>0</v>
      </c>
      <c r="D41" s="546">
        <v>0</v>
      </c>
      <c r="E41" s="499">
        <v>0</v>
      </c>
      <c r="F41" s="434"/>
      <c r="G41" s="540">
        <v>0</v>
      </c>
      <c r="H41" s="546">
        <v>0</v>
      </c>
      <c r="I41" s="499">
        <v>0</v>
      </c>
      <c r="J41" s="433"/>
      <c r="K41" s="540">
        <v>0</v>
      </c>
      <c r="L41" s="546">
        <v>0</v>
      </c>
      <c r="M41" s="499">
        <v>0</v>
      </c>
    </row>
    <row r="42" spans="1:13" ht="6" customHeight="1">
      <c r="A42" s="208"/>
      <c r="B42" s="435"/>
      <c r="C42" s="541" t="s">
        <v>91</v>
      </c>
      <c r="D42" s="551"/>
      <c r="E42" s="503" t="s">
        <v>91</v>
      </c>
      <c r="F42" s="431"/>
      <c r="G42" s="541" t="s">
        <v>91</v>
      </c>
      <c r="H42" s="551" t="s">
        <v>91</v>
      </c>
      <c r="I42" s="503"/>
      <c r="J42" s="449"/>
      <c r="K42" s="541" t="s">
        <v>91</v>
      </c>
      <c r="L42" s="551" t="s">
        <v>91</v>
      </c>
      <c r="M42" s="503"/>
    </row>
    <row r="43" spans="1:13" ht="12" customHeight="1">
      <c r="A43" s="208">
        <v>5330</v>
      </c>
      <c r="B43" s="214" t="s">
        <v>177</v>
      </c>
      <c r="C43" s="541">
        <v>0</v>
      </c>
      <c r="D43" s="527">
        <v>1</v>
      </c>
      <c r="E43" s="495">
        <v>995.7323052</v>
      </c>
      <c r="F43" s="431"/>
      <c r="G43" s="541">
        <v>0</v>
      </c>
      <c r="H43" s="527">
        <v>0</v>
      </c>
      <c r="I43" s="495">
        <v>0</v>
      </c>
      <c r="J43" s="437"/>
      <c r="K43" s="541">
        <v>0</v>
      </c>
      <c r="L43" s="527">
        <v>0</v>
      </c>
      <c r="M43" s="495">
        <v>0</v>
      </c>
    </row>
    <row r="44" spans="1:13" ht="12" customHeight="1">
      <c r="A44" s="208">
        <v>5370</v>
      </c>
      <c r="B44" s="214" t="s">
        <v>176</v>
      </c>
      <c r="C44" s="541">
        <v>2</v>
      </c>
      <c r="D44" s="527">
        <v>1</v>
      </c>
      <c r="E44" s="495">
        <v>175</v>
      </c>
      <c r="F44" s="431"/>
      <c r="G44" s="541">
        <v>0</v>
      </c>
      <c r="H44" s="527">
        <v>0</v>
      </c>
      <c r="I44" s="495">
        <v>0</v>
      </c>
      <c r="J44" s="437"/>
      <c r="K44" s="541">
        <v>0</v>
      </c>
      <c r="L44" s="527">
        <v>0</v>
      </c>
      <c r="M44" s="495">
        <v>0</v>
      </c>
    </row>
    <row r="45" spans="1:13" ht="12" customHeight="1">
      <c r="A45" s="208">
        <v>5550</v>
      </c>
      <c r="B45" s="214" t="s">
        <v>100</v>
      </c>
      <c r="C45" s="541">
        <v>0</v>
      </c>
      <c r="D45" s="527">
        <v>0</v>
      </c>
      <c r="E45" s="495">
        <v>0</v>
      </c>
      <c r="F45" s="431"/>
      <c r="G45" s="541">
        <v>0</v>
      </c>
      <c r="H45" s="527">
        <v>0</v>
      </c>
      <c r="I45" s="495">
        <v>0</v>
      </c>
      <c r="J45" s="437"/>
      <c r="K45" s="541">
        <v>0</v>
      </c>
      <c r="L45" s="527">
        <v>0</v>
      </c>
      <c r="M45" s="495">
        <v>0</v>
      </c>
    </row>
    <row r="46" spans="1:13" ht="12" customHeight="1">
      <c r="A46" s="208">
        <v>5750</v>
      </c>
      <c r="B46" s="214" t="s">
        <v>278</v>
      </c>
      <c r="C46" s="544">
        <v>0</v>
      </c>
      <c r="D46" s="545">
        <v>1</v>
      </c>
      <c r="E46" s="497">
        <v>210.957006</v>
      </c>
      <c r="F46" s="431"/>
      <c r="G46" s="544">
        <v>1</v>
      </c>
      <c r="H46" s="545">
        <v>0</v>
      </c>
      <c r="I46" s="497">
        <v>0</v>
      </c>
      <c r="J46" s="437"/>
      <c r="K46" s="544">
        <v>0</v>
      </c>
      <c r="L46" s="545">
        <v>0</v>
      </c>
      <c r="M46" s="497">
        <v>0</v>
      </c>
    </row>
    <row r="47" spans="1:13" ht="12" customHeight="1">
      <c r="A47" s="208">
        <v>5000</v>
      </c>
      <c r="B47" s="435" t="s">
        <v>279</v>
      </c>
      <c r="C47" s="540">
        <v>2</v>
      </c>
      <c r="D47" s="546">
        <v>3</v>
      </c>
      <c r="E47" s="499">
        <v>1381.6893112000002</v>
      </c>
      <c r="F47" s="434"/>
      <c r="G47" s="540">
        <v>1</v>
      </c>
      <c r="H47" s="546">
        <v>0</v>
      </c>
      <c r="I47" s="499">
        <v>0</v>
      </c>
      <c r="J47" s="433"/>
      <c r="K47" s="540">
        <v>0</v>
      </c>
      <c r="L47" s="546">
        <v>0</v>
      </c>
      <c r="M47" s="499">
        <v>0</v>
      </c>
    </row>
    <row r="48" spans="1:13" ht="6" customHeight="1">
      <c r="A48" s="208"/>
      <c r="B48" s="435"/>
      <c r="C48" s="541"/>
      <c r="D48" s="527"/>
      <c r="E48" s="495"/>
      <c r="F48" s="431"/>
      <c r="G48" s="541"/>
      <c r="H48" s="527"/>
      <c r="I48" s="495"/>
      <c r="J48" s="437"/>
      <c r="K48" s="541"/>
      <c r="L48" s="527"/>
      <c r="M48" s="495"/>
    </row>
    <row r="49" spans="1:25" ht="12" customHeight="1">
      <c r="A49" s="208">
        <v>6530</v>
      </c>
      <c r="B49" s="214" t="s">
        <v>280</v>
      </c>
      <c r="C49" s="541">
        <v>2</v>
      </c>
      <c r="D49" s="527">
        <v>0</v>
      </c>
      <c r="E49" s="495">
        <v>0</v>
      </c>
      <c r="F49" s="431"/>
      <c r="G49" s="541">
        <v>0</v>
      </c>
      <c r="H49" s="527">
        <v>0</v>
      </c>
      <c r="I49" s="495">
        <v>0</v>
      </c>
      <c r="J49" s="437"/>
      <c r="K49" s="541">
        <v>0</v>
      </c>
      <c r="L49" s="527">
        <v>0</v>
      </c>
      <c r="M49" s="495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2" customHeight="1">
      <c r="A50" s="208">
        <v>6570</v>
      </c>
      <c r="B50" s="214" t="s">
        <v>281</v>
      </c>
      <c r="C50" s="544">
        <v>0</v>
      </c>
      <c r="D50" s="545">
        <v>0</v>
      </c>
      <c r="E50" s="497">
        <v>0</v>
      </c>
      <c r="F50" s="431"/>
      <c r="G50" s="544">
        <v>0</v>
      </c>
      <c r="H50" s="545">
        <v>0</v>
      </c>
      <c r="I50" s="497">
        <v>0</v>
      </c>
      <c r="J50" s="437"/>
      <c r="K50" s="544">
        <v>0</v>
      </c>
      <c r="L50" s="545">
        <v>0</v>
      </c>
      <c r="M50" s="497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2" customHeight="1">
      <c r="A51" s="208">
        <v>6000</v>
      </c>
      <c r="B51" s="435" t="s">
        <v>282</v>
      </c>
      <c r="C51" s="540">
        <v>2</v>
      </c>
      <c r="D51" s="546">
        <v>0</v>
      </c>
      <c r="E51" s="499">
        <v>0</v>
      </c>
      <c r="F51" s="433"/>
      <c r="G51" s="540">
        <v>0</v>
      </c>
      <c r="H51" s="546">
        <v>0</v>
      </c>
      <c r="I51" s="499">
        <v>0</v>
      </c>
      <c r="J51" s="433"/>
      <c r="K51" s="540">
        <v>0</v>
      </c>
      <c r="L51" s="546">
        <v>0</v>
      </c>
      <c r="M51" s="499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13" ht="6" customHeight="1">
      <c r="A52" s="208"/>
      <c r="B52" s="214"/>
      <c r="C52" s="541"/>
      <c r="D52" s="527"/>
      <c r="E52" s="495"/>
      <c r="F52" s="431"/>
      <c r="G52" s="541"/>
      <c r="H52" s="527"/>
      <c r="I52" s="495"/>
      <c r="J52" s="437"/>
      <c r="K52" s="541"/>
      <c r="L52" s="527"/>
      <c r="M52" s="495"/>
    </row>
    <row r="53" spans="1:13" ht="12" customHeight="1">
      <c r="A53" s="208">
        <v>7530</v>
      </c>
      <c r="B53" s="214" t="s">
        <v>102</v>
      </c>
      <c r="C53" s="541">
        <v>0</v>
      </c>
      <c r="D53" s="527">
        <v>0</v>
      </c>
      <c r="E53" s="495">
        <v>0</v>
      </c>
      <c r="F53" s="431"/>
      <c r="G53" s="541">
        <v>1</v>
      </c>
      <c r="H53" s="527">
        <v>0</v>
      </c>
      <c r="I53" s="495">
        <v>0</v>
      </c>
      <c r="J53" s="437"/>
      <c r="K53" s="541">
        <v>0</v>
      </c>
      <c r="L53" s="527">
        <v>0</v>
      </c>
      <c r="M53" s="495">
        <v>0</v>
      </c>
    </row>
    <row r="54" spans="1:13" ht="12" customHeight="1">
      <c r="A54" s="208">
        <v>7570</v>
      </c>
      <c r="B54" s="214" t="s">
        <v>283</v>
      </c>
      <c r="C54" s="544">
        <v>0</v>
      </c>
      <c r="D54" s="545">
        <v>0</v>
      </c>
      <c r="E54" s="497">
        <v>0</v>
      </c>
      <c r="F54" s="431"/>
      <c r="G54" s="544">
        <v>0</v>
      </c>
      <c r="H54" s="545">
        <v>0</v>
      </c>
      <c r="I54" s="497">
        <v>0</v>
      </c>
      <c r="J54" s="437"/>
      <c r="K54" s="544">
        <v>0</v>
      </c>
      <c r="L54" s="545">
        <v>0</v>
      </c>
      <c r="M54" s="497">
        <v>0</v>
      </c>
    </row>
    <row r="55" spans="1:13" ht="12" customHeight="1">
      <c r="A55" s="436">
        <v>7000</v>
      </c>
      <c r="B55" s="435" t="s">
        <v>103</v>
      </c>
      <c r="C55" s="540">
        <v>0</v>
      </c>
      <c r="D55" s="546">
        <v>0</v>
      </c>
      <c r="E55" s="499">
        <v>0</v>
      </c>
      <c r="F55" s="433"/>
      <c r="G55" s="540">
        <v>1</v>
      </c>
      <c r="H55" s="546">
        <v>0</v>
      </c>
      <c r="I55" s="499">
        <v>0</v>
      </c>
      <c r="J55" s="433"/>
      <c r="K55" s="540">
        <v>0</v>
      </c>
      <c r="L55" s="546">
        <v>0</v>
      </c>
      <c r="M55" s="499">
        <v>0</v>
      </c>
    </row>
    <row r="56" spans="1:13" ht="6" customHeight="1">
      <c r="A56" s="208"/>
      <c r="B56" s="435"/>
      <c r="C56" s="541"/>
      <c r="D56" s="527"/>
      <c r="E56" s="495"/>
      <c r="F56" s="54"/>
      <c r="G56" s="541"/>
      <c r="H56" s="527"/>
      <c r="I56" s="495"/>
      <c r="J56" s="437"/>
      <c r="K56" s="541"/>
      <c r="L56" s="527"/>
      <c r="M56" s="495"/>
    </row>
    <row r="57" spans="1:13" s="24" customFormat="1" ht="12" customHeight="1">
      <c r="A57" s="208">
        <v>8350</v>
      </c>
      <c r="B57" s="214" t="s">
        <v>178</v>
      </c>
      <c r="C57" s="541">
        <v>0</v>
      </c>
      <c r="D57" s="527">
        <v>0</v>
      </c>
      <c r="E57" s="495">
        <v>0</v>
      </c>
      <c r="F57" s="431"/>
      <c r="G57" s="541">
        <v>0</v>
      </c>
      <c r="H57" s="527">
        <v>0</v>
      </c>
      <c r="I57" s="495">
        <v>0</v>
      </c>
      <c r="J57" s="437"/>
      <c r="K57" s="541">
        <v>0</v>
      </c>
      <c r="L57" s="527">
        <v>0</v>
      </c>
      <c r="M57" s="495">
        <v>0</v>
      </c>
    </row>
    <row r="58" spans="1:13" ht="12" customHeight="1">
      <c r="A58" s="208">
        <v>8530</v>
      </c>
      <c r="B58" s="214" t="s">
        <v>284</v>
      </c>
      <c r="C58" s="541">
        <v>0</v>
      </c>
      <c r="D58" s="527">
        <v>1</v>
      </c>
      <c r="E58" s="495">
        <v>149.9999971</v>
      </c>
      <c r="F58" s="431"/>
      <c r="G58" s="541">
        <v>0</v>
      </c>
      <c r="H58" s="527">
        <v>0</v>
      </c>
      <c r="I58" s="495">
        <v>0</v>
      </c>
      <c r="J58" s="437"/>
      <c r="K58" s="541">
        <v>0</v>
      </c>
      <c r="L58" s="527">
        <v>0</v>
      </c>
      <c r="M58" s="495">
        <v>0</v>
      </c>
    </row>
    <row r="59" spans="1:13" ht="12" customHeight="1">
      <c r="A59" s="208">
        <v>8570</v>
      </c>
      <c r="B59" s="214" t="s">
        <v>285</v>
      </c>
      <c r="C59" s="541">
        <v>0</v>
      </c>
      <c r="D59" s="527">
        <v>0</v>
      </c>
      <c r="E59" s="495">
        <v>0</v>
      </c>
      <c r="F59" s="431"/>
      <c r="G59" s="541">
        <v>0</v>
      </c>
      <c r="H59" s="527">
        <v>0</v>
      </c>
      <c r="I59" s="495">
        <v>0</v>
      </c>
      <c r="J59" s="437"/>
      <c r="K59" s="541">
        <v>1</v>
      </c>
      <c r="L59" s="527">
        <v>0</v>
      </c>
      <c r="M59" s="495">
        <v>0</v>
      </c>
    </row>
    <row r="60" spans="1:13" ht="12" customHeight="1">
      <c r="A60" s="208">
        <v>8630</v>
      </c>
      <c r="B60" s="482" t="s">
        <v>0</v>
      </c>
      <c r="C60" s="541">
        <v>1</v>
      </c>
      <c r="D60" s="527">
        <v>0</v>
      </c>
      <c r="E60" s="495">
        <v>0</v>
      </c>
      <c r="F60" s="431"/>
      <c r="G60" s="541">
        <v>0</v>
      </c>
      <c r="H60" s="527">
        <v>0</v>
      </c>
      <c r="I60" s="495">
        <v>0</v>
      </c>
      <c r="J60" s="437"/>
      <c r="K60" s="541">
        <v>0</v>
      </c>
      <c r="L60" s="527">
        <v>0</v>
      </c>
      <c r="M60" s="495">
        <v>0</v>
      </c>
    </row>
    <row r="61" spans="1:13" ht="12" customHeight="1">
      <c r="A61" s="208">
        <v>8670</v>
      </c>
      <c r="B61" s="482" t="s">
        <v>1</v>
      </c>
      <c r="C61" s="541">
        <v>0</v>
      </c>
      <c r="D61" s="527">
        <v>0</v>
      </c>
      <c r="E61" s="495">
        <v>0</v>
      </c>
      <c r="F61" s="431"/>
      <c r="G61" s="541">
        <v>0</v>
      </c>
      <c r="H61" s="527">
        <v>0</v>
      </c>
      <c r="I61" s="495">
        <v>0</v>
      </c>
      <c r="J61" s="437"/>
      <c r="K61" s="541">
        <v>0</v>
      </c>
      <c r="L61" s="527">
        <v>0</v>
      </c>
      <c r="M61" s="495">
        <v>0</v>
      </c>
    </row>
    <row r="62" spans="1:13" ht="12" customHeight="1">
      <c r="A62" s="208">
        <v>8730</v>
      </c>
      <c r="B62" s="214" t="s">
        <v>179</v>
      </c>
      <c r="C62" s="541">
        <v>1</v>
      </c>
      <c r="D62" s="527">
        <v>0</v>
      </c>
      <c r="E62" s="495">
        <v>0</v>
      </c>
      <c r="F62" s="431"/>
      <c r="G62" s="541">
        <v>1</v>
      </c>
      <c r="H62" s="527">
        <v>0</v>
      </c>
      <c r="I62" s="495">
        <v>0</v>
      </c>
      <c r="J62" s="437"/>
      <c r="K62" s="541">
        <v>0</v>
      </c>
      <c r="L62" s="527">
        <v>0</v>
      </c>
      <c r="M62" s="495">
        <v>0</v>
      </c>
    </row>
    <row r="63" spans="1:13" ht="12" customHeight="1">
      <c r="A63" s="208">
        <v>8770</v>
      </c>
      <c r="B63" s="214" t="s">
        <v>286</v>
      </c>
      <c r="C63" s="541">
        <v>1</v>
      </c>
      <c r="D63" s="527">
        <v>3</v>
      </c>
      <c r="E63" s="495">
        <v>1340.996337</v>
      </c>
      <c r="F63" s="431"/>
      <c r="G63" s="541">
        <v>2</v>
      </c>
      <c r="H63" s="527">
        <v>0</v>
      </c>
      <c r="I63" s="495">
        <v>0</v>
      </c>
      <c r="J63" s="437"/>
      <c r="K63" s="541">
        <v>0</v>
      </c>
      <c r="L63" s="527">
        <v>0</v>
      </c>
      <c r="M63" s="495">
        <v>0</v>
      </c>
    </row>
    <row r="64" spans="1:13" ht="12" customHeight="1">
      <c r="A64" s="208">
        <v>8980</v>
      </c>
      <c r="B64" s="214" t="s">
        <v>287</v>
      </c>
      <c r="C64" s="541">
        <v>0</v>
      </c>
      <c r="D64" s="527">
        <v>21</v>
      </c>
      <c r="E64" s="495">
        <v>1387.6815684215674</v>
      </c>
      <c r="F64" s="431"/>
      <c r="G64" s="541">
        <v>1</v>
      </c>
      <c r="H64" s="527">
        <v>0</v>
      </c>
      <c r="I64" s="495">
        <v>0</v>
      </c>
      <c r="J64" s="437"/>
      <c r="K64" s="541">
        <v>0</v>
      </c>
      <c r="L64" s="527">
        <v>0</v>
      </c>
      <c r="M64" s="495">
        <v>0</v>
      </c>
    </row>
    <row r="65" spans="1:13" ht="12" customHeight="1">
      <c r="A65" s="208">
        <v>8990</v>
      </c>
      <c r="B65" s="214" t="s">
        <v>288</v>
      </c>
      <c r="C65" s="544">
        <v>0</v>
      </c>
      <c r="D65" s="545">
        <v>0</v>
      </c>
      <c r="E65" s="497">
        <v>0</v>
      </c>
      <c r="F65" s="431"/>
      <c r="G65" s="544">
        <v>0</v>
      </c>
      <c r="H65" s="545">
        <v>0</v>
      </c>
      <c r="I65" s="497">
        <v>0</v>
      </c>
      <c r="J65" s="437"/>
      <c r="K65" s="544">
        <v>0</v>
      </c>
      <c r="L65" s="545">
        <v>0</v>
      </c>
      <c r="M65" s="497">
        <v>0</v>
      </c>
    </row>
    <row r="66" spans="1:13" ht="12" customHeight="1">
      <c r="A66" s="208">
        <v>8000</v>
      </c>
      <c r="B66" s="435" t="s">
        <v>104</v>
      </c>
      <c r="C66" s="540">
        <v>3</v>
      </c>
      <c r="D66" s="546">
        <v>25</v>
      </c>
      <c r="E66" s="499">
        <v>2878.6779025215674</v>
      </c>
      <c r="F66" s="433"/>
      <c r="G66" s="540">
        <v>4</v>
      </c>
      <c r="H66" s="546">
        <v>0</v>
      </c>
      <c r="I66" s="499">
        <v>0</v>
      </c>
      <c r="J66" s="433"/>
      <c r="K66" s="540">
        <v>1</v>
      </c>
      <c r="L66" s="546">
        <v>0</v>
      </c>
      <c r="M66" s="499">
        <v>0</v>
      </c>
    </row>
    <row r="67" spans="1:18" s="200" customFormat="1" ht="8.25" customHeight="1">
      <c r="A67" s="208"/>
      <c r="B67" s="435"/>
      <c r="C67" s="541"/>
      <c r="D67" s="527"/>
      <c r="E67" s="495"/>
      <c r="F67" s="54"/>
      <c r="G67" s="541"/>
      <c r="H67" s="527"/>
      <c r="I67" s="495"/>
      <c r="J67" s="437"/>
      <c r="K67" s="541"/>
      <c r="L67" s="527"/>
      <c r="M67" s="495"/>
      <c r="N67" s="25"/>
      <c r="O67" s="25"/>
      <c r="P67" s="25"/>
      <c r="Q67" s="25"/>
      <c r="R67" s="25"/>
    </row>
    <row r="68" spans="1:13" s="200" customFormat="1" ht="12" customHeight="1">
      <c r="A68" s="208">
        <v>9530</v>
      </c>
      <c r="B68" s="214" t="s">
        <v>180</v>
      </c>
      <c r="C68" s="541">
        <v>0</v>
      </c>
      <c r="D68" s="527">
        <v>0</v>
      </c>
      <c r="E68" s="495">
        <v>0</v>
      </c>
      <c r="F68" s="431"/>
      <c r="G68" s="541">
        <v>0</v>
      </c>
      <c r="H68" s="527">
        <v>0</v>
      </c>
      <c r="I68" s="495">
        <v>0</v>
      </c>
      <c r="J68" s="437"/>
      <c r="K68" s="541">
        <v>0</v>
      </c>
      <c r="L68" s="527">
        <v>0</v>
      </c>
      <c r="M68" s="495">
        <v>0</v>
      </c>
    </row>
    <row r="69" spans="1:13" s="200" customFormat="1" ht="12" customHeight="1">
      <c r="A69" s="208">
        <v>9570</v>
      </c>
      <c r="B69" s="214" t="s">
        <v>289</v>
      </c>
      <c r="C69" s="544">
        <v>0</v>
      </c>
      <c r="D69" s="545">
        <v>1</v>
      </c>
      <c r="E69" s="497">
        <v>185.748234</v>
      </c>
      <c r="F69" s="431"/>
      <c r="G69" s="544">
        <v>0</v>
      </c>
      <c r="H69" s="545">
        <v>0</v>
      </c>
      <c r="I69" s="497">
        <v>0</v>
      </c>
      <c r="J69" s="437"/>
      <c r="K69" s="544">
        <v>0</v>
      </c>
      <c r="L69" s="545">
        <v>0</v>
      </c>
      <c r="M69" s="497">
        <v>0</v>
      </c>
    </row>
    <row r="70" spans="1:13" s="200" customFormat="1" ht="12" customHeight="1">
      <c r="A70" s="208">
        <v>9000</v>
      </c>
      <c r="B70" s="432" t="s">
        <v>290</v>
      </c>
      <c r="C70" s="552">
        <v>0</v>
      </c>
      <c r="D70" s="553">
        <v>1</v>
      </c>
      <c r="E70" s="504">
        <v>185.748234</v>
      </c>
      <c r="F70" s="434"/>
      <c r="G70" s="552">
        <v>0</v>
      </c>
      <c r="H70" s="553">
        <v>0</v>
      </c>
      <c r="I70" s="504">
        <v>0</v>
      </c>
      <c r="J70" s="433"/>
      <c r="K70" s="552">
        <v>0</v>
      </c>
      <c r="L70" s="553">
        <v>0</v>
      </c>
      <c r="M70" s="504">
        <v>0</v>
      </c>
    </row>
    <row r="71" spans="1:18" ht="12" customHeight="1">
      <c r="A71" s="80"/>
      <c r="B71" s="74" t="s">
        <v>105</v>
      </c>
      <c r="C71" s="552">
        <v>9</v>
      </c>
      <c r="D71" s="553">
        <v>32</v>
      </c>
      <c r="E71" s="504">
        <v>5842.832712721567</v>
      </c>
      <c r="F71" s="433"/>
      <c r="G71" s="552">
        <v>6</v>
      </c>
      <c r="H71" s="553">
        <v>0</v>
      </c>
      <c r="I71" s="504">
        <v>0</v>
      </c>
      <c r="J71" s="433"/>
      <c r="K71" s="552">
        <v>3</v>
      </c>
      <c r="L71" s="553">
        <v>0</v>
      </c>
      <c r="M71" s="504">
        <v>0</v>
      </c>
      <c r="N71" s="200"/>
      <c r="O71" s="200"/>
      <c r="P71" s="200"/>
      <c r="Q71" s="200"/>
      <c r="R71" s="200"/>
    </row>
    <row r="72" spans="1:18" ht="6" customHeight="1">
      <c r="A72" s="54"/>
      <c r="B72" s="36"/>
      <c r="C72" s="541"/>
      <c r="D72" s="527"/>
      <c r="E72" s="501"/>
      <c r="F72" s="54"/>
      <c r="G72" s="541"/>
      <c r="H72" s="527"/>
      <c r="I72" s="501"/>
      <c r="J72" s="54"/>
      <c r="K72" s="541"/>
      <c r="L72" s="527"/>
      <c r="M72" s="501"/>
      <c r="N72" s="200"/>
      <c r="O72" s="200"/>
      <c r="P72" s="200"/>
      <c r="Q72" s="200"/>
      <c r="R72" s="200"/>
    </row>
    <row r="73" spans="1:13" ht="12" customHeight="1">
      <c r="A73" s="209" t="s">
        <v>91</v>
      </c>
      <c r="B73" s="201" t="s">
        <v>106</v>
      </c>
      <c r="C73" s="554"/>
      <c r="D73" s="532"/>
      <c r="E73" s="520"/>
      <c r="F73" s="438" t="s">
        <v>91</v>
      </c>
      <c r="G73" s="554"/>
      <c r="H73" s="532"/>
      <c r="I73" s="520"/>
      <c r="J73" s="467"/>
      <c r="K73" s="554"/>
      <c r="L73" s="532"/>
      <c r="M73" s="520"/>
    </row>
    <row r="74" spans="1:13" ht="12.75">
      <c r="A74" s="210"/>
      <c r="B74" s="202" t="s">
        <v>107</v>
      </c>
      <c r="C74" s="554">
        <v>0</v>
      </c>
      <c r="D74" s="529">
        <v>0</v>
      </c>
      <c r="E74" s="518">
        <v>0</v>
      </c>
      <c r="F74" s="439"/>
      <c r="G74" s="554">
        <v>0</v>
      </c>
      <c r="H74" s="529">
        <v>0</v>
      </c>
      <c r="I74" s="518">
        <v>0</v>
      </c>
      <c r="J74" s="467"/>
      <c r="K74" s="554">
        <v>0</v>
      </c>
      <c r="L74" s="529">
        <v>0</v>
      </c>
      <c r="M74" s="518">
        <v>0</v>
      </c>
    </row>
    <row r="75" spans="1:13" ht="12.75">
      <c r="A75" s="210"/>
      <c r="B75" s="202" t="s">
        <v>66</v>
      </c>
      <c r="C75" s="554">
        <v>0</v>
      </c>
      <c r="D75" s="529">
        <v>0</v>
      </c>
      <c r="E75" s="518">
        <v>0</v>
      </c>
      <c r="F75" s="439"/>
      <c r="G75" s="554">
        <v>0</v>
      </c>
      <c r="H75" s="529">
        <v>0</v>
      </c>
      <c r="I75" s="518">
        <v>0</v>
      </c>
      <c r="J75" s="467"/>
      <c r="K75" s="554">
        <v>0</v>
      </c>
      <c r="L75" s="529">
        <v>0</v>
      </c>
      <c r="M75" s="518">
        <v>0</v>
      </c>
    </row>
    <row r="76" spans="1:13" ht="12.75">
      <c r="A76" s="210"/>
      <c r="B76" s="16" t="s">
        <v>68</v>
      </c>
      <c r="C76" s="555">
        <v>0</v>
      </c>
      <c r="D76" s="533">
        <v>0</v>
      </c>
      <c r="E76" s="521">
        <v>30</v>
      </c>
      <c r="F76" s="439"/>
      <c r="G76" s="555">
        <v>0</v>
      </c>
      <c r="H76" s="533">
        <v>0</v>
      </c>
      <c r="I76" s="521">
        <v>0</v>
      </c>
      <c r="J76" s="467"/>
      <c r="K76" s="555">
        <v>0</v>
      </c>
      <c r="L76" s="533">
        <v>0</v>
      </c>
      <c r="M76" s="521">
        <v>0</v>
      </c>
    </row>
    <row r="77" spans="1:13" ht="12.75">
      <c r="A77" s="210"/>
      <c r="B77" s="201" t="s">
        <v>108</v>
      </c>
      <c r="C77" s="556">
        <v>0</v>
      </c>
      <c r="D77" s="534">
        <v>0</v>
      </c>
      <c r="E77" s="522">
        <v>30</v>
      </c>
      <c r="F77" s="440"/>
      <c r="G77" s="556">
        <v>0</v>
      </c>
      <c r="H77" s="534">
        <v>0</v>
      </c>
      <c r="I77" s="522">
        <v>0</v>
      </c>
      <c r="J77" s="468"/>
      <c r="K77" s="556">
        <v>0</v>
      </c>
      <c r="L77" s="534">
        <v>0</v>
      </c>
      <c r="M77" s="522">
        <v>0</v>
      </c>
    </row>
    <row r="78" spans="1:13" ht="12.75">
      <c r="A78" s="25"/>
      <c r="E78" s="441"/>
      <c r="H78" s="441"/>
      <c r="I78" s="441"/>
      <c r="L78" s="441"/>
      <c r="M78" s="441"/>
    </row>
    <row r="79" spans="1:13" ht="12.75">
      <c r="A79" s="25"/>
      <c r="H79" s="441"/>
      <c r="I79" s="441"/>
      <c r="L79" s="441"/>
      <c r="M79" s="441"/>
    </row>
    <row r="80" spans="1:13" ht="12.75">
      <c r="A80" s="25"/>
      <c r="H80" s="441"/>
      <c r="I80" s="441"/>
      <c r="L80" s="441"/>
      <c r="M80" s="441"/>
    </row>
    <row r="81" spans="1:13" ht="12.75">
      <c r="A81" s="25"/>
      <c r="H81" s="441"/>
      <c r="I81" s="441"/>
      <c r="L81" s="441"/>
      <c r="M81" s="441"/>
    </row>
    <row r="82" spans="1:13" ht="12.75">
      <c r="A82" s="25"/>
      <c r="L82" s="441"/>
      <c r="M82" s="441"/>
    </row>
    <row r="83" spans="1:13" ht="12.75">
      <c r="A83" s="25"/>
      <c r="L83" s="441"/>
      <c r="M83" s="441"/>
    </row>
    <row r="84" spans="1:13" ht="12.75">
      <c r="A84" s="25"/>
      <c r="L84" s="441"/>
      <c r="M84" s="441"/>
    </row>
    <row r="85" spans="1:13" ht="12.75">
      <c r="A85" s="25"/>
      <c r="L85" s="441"/>
      <c r="M85" s="441"/>
    </row>
    <row r="86" spans="1:13" ht="12.75">
      <c r="A86" s="25"/>
      <c r="L86" s="441"/>
      <c r="M86" s="441"/>
    </row>
    <row r="87" spans="1:13" ht="12.75">
      <c r="A87" s="25"/>
      <c r="L87" s="441"/>
      <c r="M87" s="441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9"/>
      <c r="B118" s="25"/>
      <c r="C118" s="27"/>
      <c r="D118" s="27"/>
      <c r="E118" s="442"/>
      <c r="G118" s="27"/>
      <c r="H118" s="442"/>
      <c r="I118" s="442"/>
      <c r="K118" s="27"/>
      <c r="L118" s="442"/>
      <c r="M118" s="442"/>
    </row>
    <row r="119" spans="1:13" s="44" customFormat="1" ht="12.75">
      <c r="A119" s="129"/>
      <c r="B119" s="25"/>
      <c r="C119" s="27"/>
      <c r="D119" s="27"/>
      <c r="E119" s="442"/>
      <c r="G119" s="27"/>
      <c r="H119" s="442"/>
      <c r="I119" s="442"/>
      <c r="K119" s="27"/>
      <c r="L119" s="442"/>
      <c r="M119" s="442"/>
    </row>
    <row r="120" spans="1:13" s="44" customFormat="1" ht="12.75">
      <c r="A120" s="129"/>
      <c r="B120" s="25"/>
      <c r="C120" s="27"/>
      <c r="D120" s="27"/>
      <c r="E120" s="442"/>
      <c r="G120" s="27"/>
      <c r="H120" s="442"/>
      <c r="I120" s="442"/>
      <c r="K120" s="27"/>
      <c r="L120" s="442"/>
      <c r="M120" s="442"/>
    </row>
    <row r="121" spans="5:13" s="44" customFormat="1" ht="9.75" customHeight="1">
      <c r="E121" s="450"/>
      <c r="H121" s="450"/>
      <c r="I121" s="450"/>
      <c r="L121" s="450"/>
      <c r="M121" s="450"/>
    </row>
    <row r="122" spans="5:13" s="44" customFormat="1" ht="12.75">
      <c r="E122" s="450"/>
      <c r="H122" s="450"/>
      <c r="I122" s="450"/>
      <c r="L122" s="450"/>
      <c r="M122" s="450"/>
    </row>
    <row r="123" spans="5:13" s="44" customFormat="1" ht="12.75">
      <c r="E123" s="450"/>
      <c r="H123" s="450"/>
      <c r="I123" s="450"/>
      <c r="L123" s="450"/>
      <c r="M123" s="450"/>
    </row>
    <row r="124" spans="5:13" s="44" customFormat="1" ht="12.75">
      <c r="E124" s="450"/>
      <c r="H124" s="450"/>
      <c r="I124" s="450"/>
      <c r="L124" s="450"/>
      <c r="M124" s="450"/>
    </row>
    <row r="125" spans="5:13" s="44" customFormat="1" ht="12.75">
      <c r="E125" s="450"/>
      <c r="H125" s="450"/>
      <c r="I125" s="450"/>
      <c r="L125" s="450"/>
      <c r="M125" s="450"/>
    </row>
    <row r="126" spans="5:13" s="44" customFormat="1" ht="12.75">
      <c r="E126" s="450"/>
      <c r="H126" s="450"/>
      <c r="I126" s="450"/>
      <c r="L126" s="450"/>
      <c r="M126" s="450"/>
    </row>
    <row r="127" spans="5:13" s="44" customFormat="1" ht="12.75">
      <c r="E127" s="450"/>
      <c r="H127" s="450"/>
      <c r="I127" s="450"/>
      <c r="L127" s="450"/>
      <c r="M127" s="450"/>
    </row>
    <row r="128" spans="5:13" s="44" customFormat="1" ht="12.75">
      <c r="E128" s="450"/>
      <c r="H128" s="450"/>
      <c r="I128" s="450"/>
      <c r="L128" s="450"/>
      <c r="M128" s="450"/>
    </row>
    <row r="129" spans="5:13" s="44" customFormat="1" ht="12.75">
      <c r="E129" s="450"/>
      <c r="H129" s="450"/>
      <c r="I129" s="450"/>
      <c r="L129" s="450"/>
      <c r="M129" s="450"/>
    </row>
    <row r="130" spans="5:13" s="44" customFormat="1" ht="12.75">
      <c r="E130" s="450"/>
      <c r="H130" s="450"/>
      <c r="I130" s="450"/>
      <c r="L130" s="450"/>
      <c r="M130" s="450"/>
    </row>
    <row r="131" spans="5:13" s="44" customFormat="1" ht="12.75">
      <c r="E131" s="450"/>
      <c r="H131" s="450"/>
      <c r="I131" s="450"/>
      <c r="L131" s="450"/>
      <c r="M131" s="450"/>
    </row>
    <row r="132" spans="5:13" s="44" customFormat="1" ht="12.75">
      <c r="E132" s="450"/>
      <c r="H132" s="450"/>
      <c r="I132" s="450"/>
      <c r="L132" s="450"/>
      <c r="M132" s="450"/>
    </row>
    <row r="133" spans="5:13" s="44" customFormat="1" ht="12.75">
      <c r="E133" s="450"/>
      <c r="H133" s="450"/>
      <c r="I133" s="450"/>
      <c r="L133" s="450"/>
      <c r="M133" s="450"/>
    </row>
    <row r="134" spans="5:13" s="44" customFormat="1" ht="12.75">
      <c r="E134" s="450"/>
      <c r="H134" s="450"/>
      <c r="I134" s="450"/>
      <c r="L134" s="450"/>
      <c r="M134" s="450"/>
    </row>
    <row r="135" spans="5:13" s="44" customFormat="1" ht="12.75">
      <c r="E135" s="450"/>
      <c r="H135" s="450"/>
      <c r="I135" s="450"/>
      <c r="L135" s="450"/>
      <c r="M135" s="450"/>
    </row>
    <row r="136" spans="5:13" s="44" customFormat="1" ht="12.75">
      <c r="E136" s="450"/>
      <c r="H136" s="450"/>
      <c r="I136" s="450"/>
      <c r="L136" s="450"/>
      <c r="M136" s="450"/>
    </row>
    <row r="137" spans="5:13" s="44" customFormat="1" ht="12.75">
      <c r="E137" s="450"/>
      <c r="H137" s="450"/>
      <c r="I137" s="450"/>
      <c r="L137" s="450"/>
      <c r="M137" s="450"/>
    </row>
    <row r="138" spans="5:13" s="44" customFormat="1" ht="12.75">
      <c r="E138" s="450"/>
      <c r="H138" s="450"/>
      <c r="I138" s="450"/>
      <c r="L138" s="450"/>
      <c r="M138" s="450"/>
    </row>
    <row r="139" spans="5:13" s="44" customFormat="1" ht="12.75">
      <c r="E139" s="450"/>
      <c r="H139" s="450"/>
      <c r="I139" s="450"/>
      <c r="L139" s="450"/>
      <c r="M139" s="450"/>
    </row>
    <row r="140" spans="5:13" s="44" customFormat="1" ht="12.75">
      <c r="E140" s="450"/>
      <c r="H140" s="450"/>
      <c r="I140" s="450"/>
      <c r="L140" s="450"/>
      <c r="M140" s="450"/>
    </row>
    <row r="141" spans="5:13" s="44" customFormat="1" ht="12.75">
      <c r="E141" s="450"/>
      <c r="H141" s="450"/>
      <c r="I141" s="450"/>
      <c r="L141" s="450"/>
      <c r="M141" s="450"/>
    </row>
    <row r="142" spans="5:13" s="44" customFormat="1" ht="12.75">
      <c r="E142" s="450"/>
      <c r="H142" s="450"/>
      <c r="I142" s="450"/>
      <c r="L142" s="450"/>
      <c r="M142" s="450"/>
    </row>
    <row r="143" spans="5:13" s="44" customFormat="1" ht="12.75">
      <c r="E143" s="450"/>
      <c r="H143" s="450"/>
      <c r="I143" s="450"/>
      <c r="L143" s="450"/>
      <c r="M143" s="450"/>
    </row>
    <row r="144" spans="5:13" s="44" customFormat="1" ht="12.75">
      <c r="E144" s="450"/>
      <c r="H144" s="450"/>
      <c r="I144" s="450"/>
      <c r="L144" s="450"/>
      <c r="M144" s="450"/>
    </row>
    <row r="145" spans="5:13" s="44" customFormat="1" ht="12.75">
      <c r="E145" s="450"/>
      <c r="H145" s="450"/>
      <c r="I145" s="450"/>
      <c r="L145" s="450"/>
      <c r="M145" s="450"/>
    </row>
    <row r="146" spans="5:13" s="44" customFormat="1" ht="12.75">
      <c r="E146" s="450"/>
      <c r="H146" s="450"/>
      <c r="I146" s="450"/>
      <c r="L146" s="450"/>
      <c r="M146" s="450"/>
    </row>
    <row r="147" spans="5:13" s="44" customFormat="1" ht="12.75">
      <c r="E147" s="450"/>
      <c r="H147" s="450"/>
      <c r="I147" s="450"/>
      <c r="L147" s="450"/>
      <c r="M147" s="450"/>
    </row>
    <row r="148" spans="5:13" s="44" customFormat="1" ht="12.75">
      <c r="E148" s="450"/>
      <c r="H148" s="450"/>
      <c r="I148" s="450"/>
      <c r="L148" s="450"/>
      <c r="M148" s="450"/>
    </row>
    <row r="149" spans="5:13" s="44" customFormat="1" ht="12.75">
      <c r="E149" s="450"/>
      <c r="H149" s="450"/>
      <c r="I149" s="450"/>
      <c r="L149" s="450"/>
      <c r="M149" s="450"/>
    </row>
    <row r="150" spans="5:13" s="44" customFormat="1" ht="12.75">
      <c r="E150" s="450"/>
      <c r="H150" s="450"/>
      <c r="I150" s="450"/>
      <c r="L150" s="450"/>
      <c r="M150" s="450"/>
    </row>
    <row r="151" spans="5:13" s="44" customFormat="1" ht="12.75">
      <c r="E151" s="450"/>
      <c r="H151" s="450"/>
      <c r="I151" s="450"/>
      <c r="L151" s="450"/>
      <c r="M151" s="450"/>
    </row>
    <row r="152" spans="5:13" s="44" customFormat="1" ht="12.75">
      <c r="E152" s="450"/>
      <c r="H152" s="450"/>
      <c r="I152" s="450"/>
      <c r="L152" s="450"/>
      <c r="M152" s="450"/>
    </row>
    <row r="153" spans="5:13" s="44" customFormat="1" ht="12.75">
      <c r="E153" s="450"/>
      <c r="H153" s="450"/>
      <c r="I153" s="450"/>
      <c r="L153" s="450"/>
      <c r="M153" s="450"/>
    </row>
    <row r="154" spans="1:13" ht="12.75">
      <c r="A154" s="44"/>
      <c r="B154" s="44"/>
      <c r="C154" s="44"/>
      <c r="D154" s="44"/>
      <c r="E154" s="450"/>
      <c r="G154" s="44"/>
      <c r="H154" s="450"/>
      <c r="I154" s="450"/>
      <c r="K154" s="44"/>
      <c r="L154" s="450"/>
      <c r="M154" s="450"/>
    </row>
    <row r="155" spans="1:13" ht="12.75">
      <c r="A155" s="44"/>
      <c r="B155" s="44"/>
      <c r="C155" s="44"/>
      <c r="D155" s="44"/>
      <c r="E155" s="450"/>
      <c r="G155" s="44"/>
      <c r="H155" s="450"/>
      <c r="I155" s="450"/>
      <c r="K155" s="44"/>
      <c r="L155" s="450"/>
      <c r="M155" s="450"/>
    </row>
    <row r="156" spans="1:13" ht="12.75">
      <c r="A156" s="44"/>
      <c r="B156" s="44"/>
      <c r="C156" s="44"/>
      <c r="D156" s="44"/>
      <c r="E156" s="450"/>
      <c r="G156" s="44"/>
      <c r="H156" s="450"/>
      <c r="I156" s="450"/>
      <c r="K156" s="44"/>
      <c r="L156" s="450"/>
      <c r="M156" s="450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A1">
      <selection activeCell="M1" sqref="M1:AK16384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1" t="s">
        <v>253</v>
      </c>
      <c r="B1" s="1"/>
      <c r="C1" s="2"/>
      <c r="D1" s="4"/>
    </row>
    <row r="2" spans="1:4" s="5" customFormat="1" ht="9" customHeight="1">
      <c r="A2" s="224"/>
      <c r="B2" s="1"/>
      <c r="C2" s="2"/>
      <c r="D2" s="4"/>
    </row>
    <row r="3" spans="1:4" s="6" customFormat="1" ht="25.5">
      <c r="A3" s="242" t="s">
        <v>247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2" t="s">
        <v>109</v>
      </c>
      <c r="G4" s="372"/>
      <c r="H4" s="372"/>
      <c r="I4" s="372"/>
      <c r="J4" s="372"/>
      <c r="K4" s="372"/>
      <c r="L4" s="372"/>
    </row>
    <row r="5" spans="1:12" s="6" customFormat="1" ht="12.75">
      <c r="A5" s="225"/>
      <c r="B5" s="226"/>
      <c r="C5" s="370" t="s">
        <v>53</v>
      </c>
      <c r="D5" s="371"/>
      <c r="F5" s="372" t="s">
        <v>110</v>
      </c>
      <c r="G5" s="372"/>
      <c r="H5" s="372" t="s">
        <v>34</v>
      </c>
      <c r="I5" s="372"/>
      <c r="K5" s="571" t="s">
        <v>93</v>
      </c>
      <c r="L5" s="572"/>
    </row>
    <row r="6" spans="1:12" s="231" customFormat="1" ht="12">
      <c r="A6" s="227" t="s">
        <v>9</v>
      </c>
      <c r="B6" s="228"/>
      <c r="C6" s="229"/>
      <c r="D6" s="230" t="s">
        <v>35</v>
      </c>
      <c r="F6" s="229"/>
      <c r="G6" s="230" t="s">
        <v>35</v>
      </c>
      <c r="H6" s="229"/>
      <c r="I6" s="230" t="s">
        <v>35</v>
      </c>
      <c r="K6" s="229"/>
      <c r="L6" s="230" t="s">
        <v>35</v>
      </c>
    </row>
    <row r="7" spans="1:12" s="231" customFormat="1" ht="12">
      <c r="A7" s="227" t="s">
        <v>14</v>
      </c>
      <c r="B7" s="228"/>
      <c r="C7" s="232" t="s">
        <v>23</v>
      </c>
      <c r="D7" s="233" t="s">
        <v>14</v>
      </c>
      <c r="F7" s="232" t="s">
        <v>23</v>
      </c>
      <c r="G7" s="233" t="s">
        <v>14</v>
      </c>
      <c r="H7" s="232" t="s">
        <v>23</v>
      </c>
      <c r="I7" s="233" t="s">
        <v>14</v>
      </c>
      <c r="K7" s="232" t="s">
        <v>23</v>
      </c>
      <c r="L7" s="233" t="s">
        <v>14</v>
      </c>
    </row>
    <row r="8" spans="1:12" s="231" customFormat="1" ht="12">
      <c r="A8" s="227" t="s">
        <v>111</v>
      </c>
      <c r="B8" s="228"/>
      <c r="C8" s="232" t="s">
        <v>41</v>
      </c>
      <c r="D8" s="233" t="s">
        <v>26</v>
      </c>
      <c r="F8" s="232" t="s">
        <v>24</v>
      </c>
      <c r="G8" s="233" t="s">
        <v>112</v>
      </c>
      <c r="H8" s="232" t="s">
        <v>41</v>
      </c>
      <c r="I8" s="233" t="s">
        <v>26</v>
      </c>
      <c r="K8" s="232" t="s">
        <v>41</v>
      </c>
      <c r="L8" s="233" t="s">
        <v>26</v>
      </c>
    </row>
    <row r="9" ht="12.75">
      <c r="G9" s="233" t="s">
        <v>26</v>
      </c>
    </row>
    <row r="10" ht="18">
      <c r="A10" s="417" t="s">
        <v>301</v>
      </c>
    </row>
    <row r="12" spans="1:12" ht="12.75">
      <c r="A12" s="234" t="s">
        <v>113</v>
      </c>
      <c r="B12" s="243"/>
      <c r="C12" s="244">
        <v>0</v>
      </c>
      <c r="D12" s="245">
        <v>0</v>
      </c>
      <c r="E12" s="244"/>
      <c r="F12" s="244">
        <v>0</v>
      </c>
      <c r="G12" s="245">
        <v>0</v>
      </c>
      <c r="H12" s="244">
        <v>0</v>
      </c>
      <c r="I12" s="245">
        <v>0</v>
      </c>
      <c r="J12" s="244"/>
      <c r="K12" s="244">
        <v>0</v>
      </c>
      <c r="L12" s="245">
        <v>0</v>
      </c>
    </row>
    <row r="13" spans="1:12" ht="12.75">
      <c r="A13" s="234" t="s">
        <v>114</v>
      </c>
      <c r="B13" s="243"/>
      <c r="C13" s="244">
        <v>0</v>
      </c>
      <c r="D13" s="245">
        <v>0</v>
      </c>
      <c r="E13" s="244"/>
      <c r="F13" s="244">
        <v>0</v>
      </c>
      <c r="G13" s="245">
        <v>0</v>
      </c>
      <c r="H13" s="244">
        <v>0</v>
      </c>
      <c r="I13" s="245">
        <v>0</v>
      </c>
      <c r="J13" s="244"/>
      <c r="K13" s="244">
        <v>0</v>
      </c>
      <c r="L13" s="245">
        <v>0</v>
      </c>
    </row>
    <row r="14" spans="1:12" ht="12.75">
      <c r="A14" s="234" t="s">
        <v>115</v>
      </c>
      <c r="B14" s="243"/>
      <c r="C14" s="244">
        <v>1</v>
      </c>
      <c r="D14" s="245">
        <v>270</v>
      </c>
      <c r="E14" s="244"/>
      <c r="F14" s="244">
        <v>1</v>
      </c>
      <c r="G14" s="245">
        <v>270</v>
      </c>
      <c r="H14" s="244">
        <v>0</v>
      </c>
      <c r="I14" s="245">
        <v>0</v>
      </c>
      <c r="J14" s="244"/>
      <c r="K14" s="244">
        <v>0</v>
      </c>
      <c r="L14" s="245">
        <v>0</v>
      </c>
    </row>
    <row r="15" spans="1:12" ht="12.75">
      <c r="A15" s="234" t="s">
        <v>116</v>
      </c>
      <c r="B15" s="243"/>
      <c r="C15" s="244">
        <v>1</v>
      </c>
      <c r="D15" s="245">
        <v>221.165</v>
      </c>
      <c r="E15" s="244"/>
      <c r="F15" s="244">
        <v>0</v>
      </c>
      <c r="G15" s="245">
        <v>0</v>
      </c>
      <c r="H15" s="244">
        <v>0</v>
      </c>
      <c r="I15" s="245">
        <v>0</v>
      </c>
      <c r="J15" s="244"/>
      <c r="K15" s="244">
        <v>1</v>
      </c>
      <c r="L15" s="245">
        <v>221.165</v>
      </c>
    </row>
    <row r="16" spans="1:12" ht="12.75">
      <c r="A16" s="234" t="s">
        <v>117</v>
      </c>
      <c r="B16" s="243"/>
      <c r="C16" s="244">
        <v>0</v>
      </c>
      <c r="D16" s="245">
        <v>0</v>
      </c>
      <c r="E16" s="244"/>
      <c r="F16" s="244">
        <v>0</v>
      </c>
      <c r="G16" s="245">
        <v>0</v>
      </c>
      <c r="H16" s="244">
        <v>0</v>
      </c>
      <c r="I16" s="245">
        <v>0</v>
      </c>
      <c r="J16" s="244"/>
      <c r="K16" s="244">
        <v>0</v>
      </c>
      <c r="L16" s="245">
        <v>0</v>
      </c>
    </row>
    <row r="17" spans="1:12" ht="12" customHeight="1">
      <c r="A17" s="234" t="s">
        <v>118</v>
      </c>
      <c r="B17" s="243"/>
      <c r="C17" s="244">
        <v>1</v>
      </c>
      <c r="D17" s="245">
        <v>37.847745</v>
      </c>
      <c r="E17" s="244"/>
      <c r="F17" s="244">
        <v>0</v>
      </c>
      <c r="G17" s="245">
        <v>0</v>
      </c>
      <c r="H17" s="244">
        <v>0</v>
      </c>
      <c r="I17" s="245">
        <v>0</v>
      </c>
      <c r="J17" s="244"/>
      <c r="K17" s="244">
        <v>1</v>
      </c>
      <c r="L17" s="245">
        <v>37.847745</v>
      </c>
    </row>
    <row r="18" spans="1:12" ht="14.25" customHeight="1">
      <c r="A18" s="235" t="s">
        <v>119</v>
      </c>
      <c r="B18" s="243"/>
      <c r="C18" s="244">
        <v>2</v>
      </c>
      <c r="D18" s="245">
        <v>35.069306763</v>
      </c>
      <c r="E18" s="244"/>
      <c r="F18" s="244">
        <v>0</v>
      </c>
      <c r="G18" s="245">
        <v>0</v>
      </c>
      <c r="H18" s="244">
        <v>0</v>
      </c>
      <c r="I18" s="245">
        <v>0</v>
      </c>
      <c r="J18" s="244"/>
      <c r="K18" s="244">
        <v>2</v>
      </c>
      <c r="L18" s="245">
        <v>35.069306763</v>
      </c>
    </row>
    <row r="19" spans="1:12" ht="12.75">
      <c r="A19" s="234" t="s">
        <v>120</v>
      </c>
      <c r="B19" s="243"/>
      <c r="C19" s="244">
        <v>1</v>
      </c>
      <c r="D19" s="245">
        <v>8.119318</v>
      </c>
      <c r="E19" s="244"/>
      <c r="F19" s="244">
        <v>1</v>
      </c>
      <c r="G19" s="245">
        <v>8.119318</v>
      </c>
      <c r="H19" s="244">
        <v>0</v>
      </c>
      <c r="I19" s="245">
        <v>0</v>
      </c>
      <c r="J19" s="244"/>
      <c r="K19" s="244">
        <v>0</v>
      </c>
      <c r="L19" s="245">
        <v>0</v>
      </c>
    </row>
    <row r="20" spans="1:12" ht="12.75">
      <c r="A20" s="234" t="s">
        <v>121</v>
      </c>
      <c r="B20" s="243"/>
      <c r="C20" s="244">
        <v>0</v>
      </c>
      <c r="D20" s="245">
        <v>0</v>
      </c>
      <c r="E20" s="244"/>
      <c r="F20" s="244">
        <v>0</v>
      </c>
      <c r="G20" s="245">
        <v>0</v>
      </c>
      <c r="H20" s="244">
        <v>0</v>
      </c>
      <c r="I20" s="245">
        <v>0</v>
      </c>
      <c r="J20" s="244"/>
      <c r="K20" s="244">
        <v>0</v>
      </c>
      <c r="L20" s="245">
        <v>0</v>
      </c>
    </row>
    <row r="21" spans="1:12" s="1" customFormat="1" ht="12.75">
      <c r="A21" s="373" t="s">
        <v>122</v>
      </c>
      <c r="B21" s="16"/>
      <c r="C21" s="375">
        <v>23</v>
      </c>
      <c r="D21" s="376">
        <v>8.4650809409</v>
      </c>
      <c r="E21" s="16"/>
      <c r="F21" s="375">
        <v>0</v>
      </c>
      <c r="G21" s="376">
        <v>0</v>
      </c>
      <c r="H21" s="375">
        <v>0</v>
      </c>
      <c r="I21" s="376">
        <v>0</v>
      </c>
      <c r="J21" s="16"/>
      <c r="K21" s="375">
        <v>23</v>
      </c>
      <c r="L21" s="376">
        <v>8.4650809409</v>
      </c>
    </row>
    <row r="22" spans="1:12" s="5" customFormat="1" ht="12.75">
      <c r="A22" s="227" t="s">
        <v>32</v>
      </c>
      <c r="B22" s="16"/>
      <c r="C22" s="273">
        <v>29</v>
      </c>
      <c r="D22" s="374">
        <v>580.6664507039</v>
      </c>
      <c r="E22" s="16"/>
      <c r="F22" s="273">
        <v>2</v>
      </c>
      <c r="G22" s="374">
        <v>278.119318</v>
      </c>
      <c r="H22" s="273">
        <v>0</v>
      </c>
      <c r="I22" s="374">
        <v>0</v>
      </c>
      <c r="J22" s="16"/>
      <c r="K22" s="273">
        <v>27</v>
      </c>
      <c r="L22" s="374">
        <v>302.5471327039</v>
      </c>
    </row>
    <row r="23" spans="1:12" s="6" customFormat="1" ht="12.75">
      <c r="A23" s="234" t="s">
        <v>123</v>
      </c>
      <c r="B23" s="16"/>
      <c r="C23" s="236">
        <v>2</v>
      </c>
      <c r="D23" s="237">
        <v>491.165</v>
      </c>
      <c r="E23" s="16"/>
      <c r="F23" s="236">
        <v>1</v>
      </c>
      <c r="G23" s="237">
        <v>270</v>
      </c>
      <c r="H23" s="236">
        <v>0</v>
      </c>
      <c r="I23" s="237">
        <v>0</v>
      </c>
      <c r="J23" s="16"/>
      <c r="K23" s="236">
        <v>1</v>
      </c>
      <c r="L23" s="237">
        <v>221.165</v>
      </c>
    </row>
    <row r="24" spans="1:12" s="6" customFormat="1" ht="12.75">
      <c r="A24" s="234" t="s">
        <v>124</v>
      </c>
      <c r="B24" s="16"/>
      <c r="C24" s="236">
        <v>27</v>
      </c>
      <c r="D24" s="237">
        <v>89.5014507039</v>
      </c>
      <c r="E24" s="16"/>
      <c r="F24" s="236">
        <v>1</v>
      </c>
      <c r="G24" s="237">
        <v>8.119318</v>
      </c>
      <c r="H24" s="236">
        <v>0</v>
      </c>
      <c r="I24" s="237">
        <v>0</v>
      </c>
      <c r="J24" s="16"/>
      <c r="K24" s="236">
        <v>26</v>
      </c>
      <c r="L24" s="237">
        <v>81.3821327039</v>
      </c>
    </row>
    <row r="25" spans="1:12" s="6" customFormat="1" ht="12.75">
      <c r="A25" s="234" t="s">
        <v>125</v>
      </c>
      <c r="B25" s="16"/>
      <c r="C25" s="236">
        <v>26</v>
      </c>
      <c r="D25" s="237">
        <v>51.6537057039</v>
      </c>
      <c r="E25" s="16"/>
      <c r="F25" s="236">
        <v>1</v>
      </c>
      <c r="G25" s="237">
        <v>8.119318</v>
      </c>
      <c r="H25" s="236">
        <v>0</v>
      </c>
      <c r="I25" s="237">
        <v>0</v>
      </c>
      <c r="J25" s="16"/>
      <c r="K25" s="236">
        <v>25</v>
      </c>
      <c r="L25" s="237">
        <v>43.5343877039</v>
      </c>
    </row>
    <row r="26" spans="1:12" s="6" customFormat="1" ht="8.25" customHeight="1">
      <c r="A26" s="238"/>
      <c r="B26" s="25"/>
      <c r="C26" s="239"/>
      <c r="D26" s="239"/>
      <c r="E26" s="25"/>
      <c r="F26" s="239"/>
      <c r="G26" s="239"/>
      <c r="H26" s="239"/>
      <c r="I26" s="474"/>
      <c r="J26" s="25"/>
      <c r="K26" s="239"/>
      <c r="L26" s="240"/>
    </row>
    <row r="27" spans="1:10" ht="18">
      <c r="A27" s="171" t="s">
        <v>27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4" t="s">
        <v>113</v>
      </c>
      <c r="B29" s="16"/>
      <c r="C29" s="244">
        <v>4</v>
      </c>
      <c r="D29" s="245">
        <v>9979.89149085</v>
      </c>
      <c r="E29" s="16"/>
      <c r="F29" s="244">
        <v>1</v>
      </c>
      <c r="G29" s="245">
        <v>1271.717265</v>
      </c>
      <c r="H29" s="244">
        <v>3</v>
      </c>
      <c r="I29" s="245">
        <v>8708.17422585</v>
      </c>
      <c r="J29" s="16"/>
      <c r="K29" s="244">
        <v>0</v>
      </c>
      <c r="L29" s="245">
        <v>0</v>
      </c>
    </row>
    <row r="30" spans="1:12" ht="12.75">
      <c r="A30" s="234" t="s">
        <v>114</v>
      </c>
      <c r="B30" s="16"/>
      <c r="C30" s="244">
        <v>4</v>
      </c>
      <c r="D30" s="245">
        <v>3189.10359195</v>
      </c>
      <c r="E30" s="16"/>
      <c r="F30" s="244">
        <v>3</v>
      </c>
      <c r="G30" s="245">
        <v>2264.13793795</v>
      </c>
      <c r="H30" s="244">
        <v>0</v>
      </c>
      <c r="I30" s="245">
        <v>0</v>
      </c>
      <c r="J30" s="16"/>
      <c r="K30" s="244">
        <v>1</v>
      </c>
      <c r="L30" s="245">
        <v>924.965654</v>
      </c>
    </row>
    <row r="31" spans="1:12" ht="12.75">
      <c r="A31" s="234" t="s">
        <v>115</v>
      </c>
      <c r="B31" s="16"/>
      <c r="C31" s="244">
        <v>4</v>
      </c>
      <c r="D31" s="245">
        <v>1383.814027</v>
      </c>
      <c r="E31" s="16"/>
      <c r="F31" s="244">
        <v>4</v>
      </c>
      <c r="G31" s="245">
        <v>1383.814027</v>
      </c>
      <c r="H31" s="244">
        <v>0</v>
      </c>
      <c r="I31" s="245">
        <v>0</v>
      </c>
      <c r="J31" s="16"/>
      <c r="K31" s="244">
        <v>0</v>
      </c>
      <c r="L31" s="245">
        <v>0</v>
      </c>
    </row>
    <row r="32" spans="1:12" ht="12.75">
      <c r="A32" s="234" t="s">
        <v>116</v>
      </c>
      <c r="B32" s="16"/>
      <c r="C32" s="244">
        <v>15</v>
      </c>
      <c r="D32" s="245">
        <v>2290.93105925</v>
      </c>
      <c r="E32" s="16"/>
      <c r="F32" s="244">
        <v>7</v>
      </c>
      <c r="G32" s="245">
        <v>1147.7952371000001</v>
      </c>
      <c r="H32" s="244">
        <v>1</v>
      </c>
      <c r="I32" s="245">
        <v>155.3375346</v>
      </c>
      <c r="J32" s="16"/>
      <c r="K32" s="244">
        <v>7</v>
      </c>
      <c r="L32" s="245">
        <v>987.7982875499999</v>
      </c>
    </row>
    <row r="33" spans="1:12" ht="12.75">
      <c r="A33" s="234" t="s">
        <v>117</v>
      </c>
      <c r="B33" s="16"/>
      <c r="C33" s="244">
        <v>8</v>
      </c>
      <c r="D33" s="245">
        <v>573.7734751485</v>
      </c>
      <c r="E33" s="16"/>
      <c r="F33" s="244">
        <v>2</v>
      </c>
      <c r="G33" s="245">
        <v>142.206185</v>
      </c>
      <c r="H33" s="244">
        <v>1</v>
      </c>
      <c r="I33" s="245">
        <v>89.965075</v>
      </c>
      <c r="J33" s="16"/>
      <c r="K33" s="244">
        <v>5</v>
      </c>
      <c r="L33" s="245">
        <v>341.6022151485</v>
      </c>
    </row>
    <row r="34" spans="1:12" ht="12.75">
      <c r="A34" s="234" t="s">
        <v>118</v>
      </c>
      <c r="B34" s="16"/>
      <c r="C34" s="244">
        <v>12</v>
      </c>
      <c r="D34" s="245">
        <v>453.37943449500005</v>
      </c>
      <c r="E34" s="16"/>
      <c r="F34" s="244">
        <v>4</v>
      </c>
      <c r="G34" s="245">
        <v>162.210215</v>
      </c>
      <c r="H34" s="244">
        <v>0</v>
      </c>
      <c r="I34" s="245">
        <v>0</v>
      </c>
      <c r="J34" s="16"/>
      <c r="K34" s="244">
        <v>8</v>
      </c>
      <c r="L34" s="245">
        <v>291.16921949500005</v>
      </c>
    </row>
    <row r="35" spans="1:12" ht="12.75">
      <c r="A35" s="235" t="s">
        <v>119</v>
      </c>
      <c r="B35" s="16"/>
      <c r="C35" s="244">
        <v>14</v>
      </c>
      <c r="D35" s="245">
        <v>245.17645832387825</v>
      </c>
      <c r="E35" s="16"/>
      <c r="F35" s="244">
        <v>2</v>
      </c>
      <c r="G35" s="245">
        <v>26.621749995567427</v>
      </c>
      <c r="H35" s="244">
        <v>0</v>
      </c>
      <c r="I35" s="245">
        <v>0</v>
      </c>
      <c r="J35" s="16"/>
      <c r="K35" s="244">
        <v>12</v>
      </c>
      <c r="L35" s="245">
        <v>218.55470832831082</v>
      </c>
    </row>
    <row r="36" spans="1:12" ht="12.75">
      <c r="A36" s="234" t="s">
        <v>120</v>
      </c>
      <c r="B36" s="16"/>
      <c r="C36" s="244">
        <v>15</v>
      </c>
      <c r="D36" s="245">
        <v>97.8038013398616</v>
      </c>
      <c r="E36" s="16"/>
      <c r="F36" s="244">
        <v>1</v>
      </c>
      <c r="G36" s="245">
        <v>8.119318</v>
      </c>
      <c r="H36" s="244">
        <v>0</v>
      </c>
      <c r="I36" s="245">
        <v>0</v>
      </c>
      <c r="J36" s="16"/>
      <c r="K36" s="244">
        <v>14</v>
      </c>
      <c r="L36" s="245">
        <v>89.6844833398616</v>
      </c>
    </row>
    <row r="37" spans="1:12" ht="12.75">
      <c r="A37" s="234" t="s">
        <v>121</v>
      </c>
      <c r="B37" s="16"/>
      <c r="C37" s="244">
        <v>30</v>
      </c>
      <c r="D37" s="245">
        <v>88.69204141579999</v>
      </c>
      <c r="E37" s="16"/>
      <c r="F37" s="244">
        <v>3</v>
      </c>
      <c r="G37" s="245">
        <v>11.141414648</v>
      </c>
      <c r="H37" s="244">
        <v>0</v>
      </c>
      <c r="I37" s="245">
        <v>0</v>
      </c>
      <c r="J37" s="16"/>
      <c r="K37" s="244">
        <v>27</v>
      </c>
      <c r="L37" s="245">
        <v>77.5506267678</v>
      </c>
    </row>
    <row r="38" spans="1:12" s="1" customFormat="1" ht="12.75">
      <c r="A38" s="373" t="s">
        <v>122</v>
      </c>
      <c r="B38" s="16"/>
      <c r="C38" s="375">
        <v>280</v>
      </c>
      <c r="D38" s="376">
        <v>95.30997274198748</v>
      </c>
      <c r="E38" s="16"/>
      <c r="F38" s="375">
        <v>5</v>
      </c>
      <c r="G38" s="376">
        <v>6.292685778000001</v>
      </c>
      <c r="H38" s="375">
        <v>0</v>
      </c>
      <c r="I38" s="376">
        <v>0</v>
      </c>
      <c r="J38" s="16"/>
      <c r="K38" s="375">
        <v>275</v>
      </c>
      <c r="L38" s="376">
        <v>89.01728696398747</v>
      </c>
    </row>
    <row r="39" spans="1:12" s="5" customFormat="1" ht="12.75">
      <c r="A39" s="227" t="s">
        <v>32</v>
      </c>
      <c r="B39" s="16"/>
      <c r="C39" s="273">
        <v>386</v>
      </c>
      <c r="D39" s="374">
        <v>18397.875352515028</v>
      </c>
      <c r="E39" s="16"/>
      <c r="F39" s="273">
        <v>32</v>
      </c>
      <c r="G39" s="374">
        <v>6424.056035471567</v>
      </c>
      <c r="H39" s="273">
        <v>5</v>
      </c>
      <c r="I39" s="374">
        <v>8953.47683545</v>
      </c>
      <c r="J39" s="16"/>
      <c r="K39" s="273">
        <v>349</v>
      </c>
      <c r="L39" s="374">
        <v>3020.34248159346</v>
      </c>
    </row>
    <row r="40" spans="1:12" s="5" customFormat="1" ht="12.75">
      <c r="A40" s="234" t="s">
        <v>123</v>
      </c>
      <c r="B40" s="16"/>
      <c r="C40" s="236">
        <v>35</v>
      </c>
      <c r="D40" s="237">
        <v>17417.5136441985</v>
      </c>
      <c r="E40" s="16"/>
      <c r="F40" s="236">
        <v>17</v>
      </c>
      <c r="G40" s="237">
        <v>6209.670652049999</v>
      </c>
      <c r="H40" s="236">
        <v>5</v>
      </c>
      <c r="I40" s="237">
        <v>8953.47683545</v>
      </c>
      <c r="J40" s="231"/>
      <c r="K40" s="236">
        <v>13</v>
      </c>
      <c r="L40" s="237">
        <v>2254.3661566984997</v>
      </c>
    </row>
    <row r="41" spans="1:12" s="5" customFormat="1" ht="12.75">
      <c r="A41" s="234" t="s">
        <v>124</v>
      </c>
      <c r="B41" s="16"/>
      <c r="C41" s="236">
        <v>351</v>
      </c>
      <c r="D41" s="237">
        <v>980.3617083165274</v>
      </c>
      <c r="E41" s="16"/>
      <c r="F41" s="236">
        <v>15</v>
      </c>
      <c r="G41" s="237">
        <v>214.3853834215674</v>
      </c>
      <c r="H41" s="236">
        <v>0</v>
      </c>
      <c r="I41" s="237">
        <v>0</v>
      </c>
      <c r="J41" s="231"/>
      <c r="K41" s="236">
        <v>336</v>
      </c>
      <c r="L41" s="237">
        <v>765.9763248949599</v>
      </c>
    </row>
    <row r="42" spans="1:12" s="5" customFormat="1" ht="12.75">
      <c r="A42" s="234" t="s">
        <v>126</v>
      </c>
      <c r="B42" s="16"/>
      <c r="C42" s="236">
        <v>339</v>
      </c>
      <c r="D42" s="237">
        <v>526.9822738215273</v>
      </c>
      <c r="E42" s="16"/>
      <c r="F42" s="236">
        <v>11</v>
      </c>
      <c r="G42" s="237">
        <v>52.17516842156743</v>
      </c>
      <c r="H42" s="236">
        <v>0</v>
      </c>
      <c r="I42" s="237">
        <v>0</v>
      </c>
      <c r="J42" s="231"/>
      <c r="K42" s="236">
        <v>328</v>
      </c>
      <c r="L42" s="237">
        <v>474.80710539995994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41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S1" sqref="S1:AD16384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1" t="s">
        <v>254</v>
      </c>
      <c r="B1" s="1"/>
      <c r="C1" s="2"/>
      <c r="D1" s="4"/>
      <c r="E1" s="3"/>
    </row>
    <row r="2" spans="1:5" s="5" customFormat="1" ht="15" customHeight="1">
      <c r="A2" s="224"/>
      <c r="B2" s="1"/>
      <c r="C2" s="2"/>
      <c r="D2" s="4"/>
      <c r="E2" s="3"/>
    </row>
    <row r="3" spans="1:18" s="6" customFormat="1" ht="25.5">
      <c r="A3" s="204" t="s">
        <v>239</v>
      </c>
      <c r="B3" s="5"/>
      <c r="C3" s="2"/>
      <c r="D3" s="4"/>
      <c r="E3" s="3"/>
      <c r="F3" s="5"/>
      <c r="G3" s="216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5"/>
      <c r="B4" s="226"/>
      <c r="C4" s="377" t="s">
        <v>53</v>
      </c>
      <c r="D4" s="378"/>
      <c r="E4" s="379"/>
      <c r="F4" s="5"/>
      <c r="G4" s="380" t="s">
        <v>6</v>
      </c>
      <c r="H4" s="380"/>
      <c r="I4" s="380"/>
      <c r="J4" s="246"/>
      <c r="K4" s="12" t="s">
        <v>109</v>
      </c>
      <c r="L4" s="25"/>
      <c r="M4" s="25"/>
      <c r="N4" s="246"/>
      <c r="O4" s="380" t="s">
        <v>127</v>
      </c>
      <c r="P4" s="380"/>
      <c r="Q4" s="380"/>
      <c r="R4" s="14"/>
    </row>
    <row r="5" spans="1:18" s="231" customFormat="1" ht="12">
      <c r="A5" s="227" t="s">
        <v>4</v>
      </c>
      <c r="B5" s="228"/>
      <c r="C5" s="229"/>
      <c r="D5" s="230" t="s">
        <v>39</v>
      </c>
      <c r="E5" s="230" t="s">
        <v>35</v>
      </c>
      <c r="F5" s="246"/>
      <c r="G5" s="229"/>
      <c r="H5" s="230" t="s">
        <v>39</v>
      </c>
      <c r="I5" s="230" t="s">
        <v>35</v>
      </c>
      <c r="J5" s="246"/>
      <c r="K5" s="380" t="s">
        <v>181</v>
      </c>
      <c r="L5" s="380"/>
      <c r="M5" s="380"/>
      <c r="N5" s="246"/>
      <c r="O5" s="229"/>
      <c r="P5" s="230" t="s">
        <v>39</v>
      </c>
      <c r="Q5" s="230" t="s">
        <v>35</v>
      </c>
      <c r="R5" s="230"/>
    </row>
    <row r="6" spans="1:18" s="231" customFormat="1" ht="12">
      <c r="A6" s="227" t="s">
        <v>52</v>
      </c>
      <c r="B6" s="228"/>
      <c r="C6" s="232" t="s">
        <v>23</v>
      </c>
      <c r="D6" s="233" t="s">
        <v>28</v>
      </c>
      <c r="E6" s="233" t="s">
        <v>14</v>
      </c>
      <c r="F6" s="246"/>
      <c r="G6" s="232" t="s">
        <v>23</v>
      </c>
      <c r="H6" s="233" t="s">
        <v>28</v>
      </c>
      <c r="I6" s="233" t="s">
        <v>14</v>
      </c>
      <c r="J6" s="246"/>
      <c r="K6" s="229"/>
      <c r="L6" s="230" t="s">
        <v>39</v>
      </c>
      <c r="M6" s="230" t="s">
        <v>35</v>
      </c>
      <c r="N6" s="246"/>
      <c r="O6" s="232" t="s">
        <v>23</v>
      </c>
      <c r="P6" s="233" t="s">
        <v>28</v>
      </c>
      <c r="Q6" s="233" t="s">
        <v>14</v>
      </c>
      <c r="R6" s="233"/>
    </row>
    <row r="7" spans="1:18" s="246" customFormat="1" ht="12">
      <c r="A7" s="227" t="s">
        <v>111</v>
      </c>
      <c r="B7" s="228"/>
      <c r="C7" s="232" t="s">
        <v>24</v>
      </c>
      <c r="D7" s="233" t="s">
        <v>25</v>
      </c>
      <c r="E7" s="233" t="s">
        <v>26</v>
      </c>
      <c r="G7" s="232" t="s">
        <v>24</v>
      </c>
      <c r="H7" s="233" t="s">
        <v>25</v>
      </c>
      <c r="I7" s="233" t="s">
        <v>26</v>
      </c>
      <c r="K7" s="232" t="s">
        <v>23</v>
      </c>
      <c r="L7" s="233" t="s">
        <v>28</v>
      </c>
      <c r="M7" s="233" t="s">
        <v>14</v>
      </c>
      <c r="O7" s="232" t="s">
        <v>24</v>
      </c>
      <c r="P7" s="233" t="s">
        <v>25</v>
      </c>
      <c r="Q7" s="233" t="s">
        <v>26</v>
      </c>
      <c r="R7" s="233"/>
    </row>
    <row r="8" spans="1:18" s="246" customFormat="1" ht="12">
      <c r="A8" s="227"/>
      <c r="B8" s="228"/>
      <c r="C8" s="232"/>
      <c r="D8" s="233"/>
      <c r="E8" s="233"/>
      <c r="G8" s="232"/>
      <c r="H8" s="233"/>
      <c r="I8" s="233"/>
      <c r="K8" s="232" t="s">
        <v>24</v>
      </c>
      <c r="L8" s="233" t="s">
        <v>25</v>
      </c>
      <c r="M8" s="233" t="s">
        <v>26</v>
      </c>
      <c r="O8" s="232"/>
      <c r="P8" s="233"/>
      <c r="Q8" s="233"/>
      <c r="R8" s="233"/>
    </row>
    <row r="9" spans="1:18" s="246" customFormat="1" ht="18">
      <c r="A9" s="147" t="s">
        <v>301</v>
      </c>
      <c r="B9" s="228"/>
      <c r="C9" s="232"/>
      <c r="D9" s="233"/>
      <c r="E9" s="233"/>
      <c r="G9" s="232"/>
      <c r="H9" s="233"/>
      <c r="I9" s="233"/>
      <c r="K9" s="232"/>
      <c r="L9" s="233"/>
      <c r="M9" s="233"/>
      <c r="O9" s="232"/>
      <c r="P9" s="233"/>
      <c r="Q9" s="233"/>
      <c r="R9" s="233"/>
    </row>
    <row r="10" spans="1:17" s="231" customFormat="1" ht="12">
      <c r="A10" s="227"/>
      <c r="B10" s="228"/>
      <c r="C10" s="232"/>
      <c r="D10" s="233"/>
      <c r="E10" s="233"/>
      <c r="F10" s="246"/>
      <c r="G10" s="232"/>
      <c r="H10" s="233"/>
      <c r="I10" s="233"/>
      <c r="J10" s="246"/>
      <c r="K10" s="232"/>
      <c r="L10" s="233"/>
      <c r="M10" s="233"/>
      <c r="N10" s="246"/>
      <c r="O10" s="232"/>
      <c r="P10" s="233"/>
      <c r="Q10" s="233"/>
    </row>
    <row r="11" spans="1:18" s="6" customFormat="1" ht="12.75">
      <c r="A11" s="234" t="s">
        <v>128</v>
      </c>
      <c r="B11" s="243"/>
      <c r="C11" s="244">
        <v>1</v>
      </c>
      <c r="D11" s="261">
        <v>5065.437276</v>
      </c>
      <c r="E11" s="261">
        <v>0</v>
      </c>
      <c r="F11" s="246"/>
      <c r="G11" s="244">
        <v>0</v>
      </c>
      <c r="H11" s="261">
        <v>0</v>
      </c>
      <c r="I11" s="261">
        <v>0</v>
      </c>
      <c r="J11" s="388"/>
      <c r="K11" s="244">
        <v>0</v>
      </c>
      <c r="L11" s="262">
        <v>0</v>
      </c>
      <c r="M11" s="262">
        <v>0</v>
      </c>
      <c r="N11" s="246"/>
      <c r="O11" s="263">
        <v>1</v>
      </c>
      <c r="P11" s="264">
        <v>5065.437276</v>
      </c>
      <c r="Q11" s="265">
        <v>0</v>
      </c>
      <c r="R11" s="7"/>
    </row>
    <row r="12" spans="1:18" s="6" customFormat="1" ht="12.75">
      <c r="A12" s="234" t="s">
        <v>114</v>
      </c>
      <c r="B12" s="243"/>
      <c r="C12" s="244">
        <v>0</v>
      </c>
      <c r="D12" s="261">
        <v>0</v>
      </c>
      <c r="E12" s="261">
        <v>0</v>
      </c>
      <c r="F12" s="246"/>
      <c r="G12" s="244">
        <v>0</v>
      </c>
      <c r="H12" s="261">
        <v>0</v>
      </c>
      <c r="I12" s="261">
        <v>0</v>
      </c>
      <c r="J12" s="388"/>
      <c r="K12" s="244">
        <v>0</v>
      </c>
      <c r="L12" s="261">
        <v>0</v>
      </c>
      <c r="M12" s="262">
        <v>0</v>
      </c>
      <c r="N12" s="246"/>
      <c r="O12" s="263">
        <v>0</v>
      </c>
      <c r="P12" s="264">
        <v>0</v>
      </c>
      <c r="Q12" s="265">
        <v>0</v>
      </c>
      <c r="R12" s="7"/>
    </row>
    <row r="13" spans="1:18" ht="12.75">
      <c r="A13" s="234" t="s">
        <v>115</v>
      </c>
      <c r="B13" s="243"/>
      <c r="C13" s="244">
        <v>1</v>
      </c>
      <c r="D13" s="261">
        <v>270</v>
      </c>
      <c r="E13" s="261">
        <v>270</v>
      </c>
      <c r="F13" s="243"/>
      <c r="G13" s="244">
        <v>1</v>
      </c>
      <c r="H13" s="261">
        <v>270</v>
      </c>
      <c r="I13" s="261">
        <v>270</v>
      </c>
      <c r="J13" s="243"/>
      <c r="K13" s="244">
        <v>0</v>
      </c>
      <c r="L13" s="261">
        <v>0</v>
      </c>
      <c r="M13" s="262">
        <v>0</v>
      </c>
      <c r="N13" s="243"/>
      <c r="O13" s="263">
        <v>0</v>
      </c>
      <c r="P13" s="264">
        <v>0</v>
      </c>
      <c r="Q13" s="265">
        <v>0</v>
      </c>
      <c r="R13" s="7"/>
    </row>
    <row r="14" spans="1:18" ht="12.75">
      <c r="A14" s="234" t="s">
        <v>116</v>
      </c>
      <c r="B14" s="243"/>
      <c r="C14" s="244">
        <v>0</v>
      </c>
      <c r="D14" s="261">
        <v>0</v>
      </c>
      <c r="E14" s="261">
        <v>0</v>
      </c>
      <c r="F14" s="243"/>
      <c r="G14" s="244">
        <v>0</v>
      </c>
      <c r="H14" s="261">
        <v>0</v>
      </c>
      <c r="I14" s="261">
        <v>0</v>
      </c>
      <c r="J14" s="243"/>
      <c r="K14" s="244">
        <v>0</v>
      </c>
      <c r="L14" s="261">
        <v>0</v>
      </c>
      <c r="M14" s="262">
        <v>0</v>
      </c>
      <c r="N14" s="243"/>
      <c r="O14" s="263">
        <v>0</v>
      </c>
      <c r="P14" s="264">
        <v>0</v>
      </c>
      <c r="Q14" s="265">
        <v>0</v>
      </c>
      <c r="R14" s="7"/>
    </row>
    <row r="15" spans="1:18" ht="12.75">
      <c r="A15" s="234" t="s">
        <v>117</v>
      </c>
      <c r="B15" s="243"/>
      <c r="C15" s="244">
        <v>1</v>
      </c>
      <c r="D15" s="261">
        <v>81.8403954053</v>
      </c>
      <c r="E15" s="261">
        <v>0</v>
      </c>
      <c r="F15" s="243"/>
      <c r="G15" s="244">
        <v>0</v>
      </c>
      <c r="H15" s="261">
        <v>0</v>
      </c>
      <c r="I15" s="261">
        <v>0</v>
      </c>
      <c r="J15" s="243"/>
      <c r="K15" s="244">
        <v>0</v>
      </c>
      <c r="L15" s="261">
        <v>0</v>
      </c>
      <c r="M15" s="262">
        <v>0</v>
      </c>
      <c r="N15" s="243"/>
      <c r="O15" s="263">
        <v>1</v>
      </c>
      <c r="P15" s="264">
        <v>81.8403954053</v>
      </c>
      <c r="Q15" s="265">
        <v>0</v>
      </c>
      <c r="R15" s="7"/>
    </row>
    <row r="16" spans="1:18" ht="12.75">
      <c r="A16" s="234" t="s">
        <v>118</v>
      </c>
      <c r="B16" s="243"/>
      <c r="C16" s="244">
        <v>1</v>
      </c>
      <c r="D16" s="261">
        <v>40</v>
      </c>
      <c r="E16" s="261">
        <v>8.119318</v>
      </c>
      <c r="F16" s="243"/>
      <c r="G16" s="244">
        <v>1</v>
      </c>
      <c r="H16" s="261">
        <v>40</v>
      </c>
      <c r="I16" s="261">
        <v>8.119318</v>
      </c>
      <c r="J16" s="243"/>
      <c r="K16" s="244">
        <v>1</v>
      </c>
      <c r="L16" s="261">
        <v>40</v>
      </c>
      <c r="M16" s="262">
        <v>8.119318</v>
      </c>
      <c r="N16" s="243"/>
      <c r="O16" s="263">
        <v>0</v>
      </c>
      <c r="P16" s="264">
        <v>0</v>
      </c>
      <c r="Q16" s="265">
        <v>0</v>
      </c>
      <c r="R16" s="7"/>
    </row>
    <row r="17" spans="1:18" ht="12.75">
      <c r="A17" s="235" t="s">
        <v>119</v>
      </c>
      <c r="B17" s="243"/>
      <c r="C17" s="244">
        <v>0</v>
      </c>
      <c r="D17" s="261">
        <v>0</v>
      </c>
      <c r="E17" s="261">
        <v>0</v>
      </c>
      <c r="F17" s="243"/>
      <c r="G17" s="244">
        <v>0</v>
      </c>
      <c r="H17" s="261">
        <v>0</v>
      </c>
      <c r="I17" s="261">
        <v>0</v>
      </c>
      <c r="J17" s="243"/>
      <c r="K17" s="244">
        <v>0</v>
      </c>
      <c r="L17" s="261">
        <v>0</v>
      </c>
      <c r="M17" s="262">
        <v>0</v>
      </c>
      <c r="N17" s="243"/>
      <c r="O17" s="263">
        <v>0</v>
      </c>
      <c r="P17" s="264">
        <v>0</v>
      </c>
      <c r="Q17" s="265">
        <v>0</v>
      </c>
      <c r="R17" s="7"/>
    </row>
    <row r="18" spans="1:18" ht="14.25" customHeight="1">
      <c r="A18" s="234" t="s">
        <v>120</v>
      </c>
      <c r="B18" s="243"/>
      <c r="C18" s="244">
        <v>0</v>
      </c>
      <c r="D18" s="261">
        <v>0</v>
      </c>
      <c r="E18" s="261">
        <v>0</v>
      </c>
      <c r="F18" s="243"/>
      <c r="G18" s="244">
        <v>0</v>
      </c>
      <c r="H18" s="261">
        <v>0</v>
      </c>
      <c r="I18" s="261">
        <v>0</v>
      </c>
      <c r="J18" s="243"/>
      <c r="K18" s="244">
        <v>0</v>
      </c>
      <c r="L18" s="261">
        <v>0</v>
      </c>
      <c r="M18" s="262">
        <v>0</v>
      </c>
      <c r="N18" s="243"/>
      <c r="O18" s="263">
        <v>0</v>
      </c>
      <c r="P18" s="264">
        <v>0</v>
      </c>
      <c r="Q18" s="265">
        <v>0</v>
      </c>
      <c r="R18" s="7"/>
    </row>
    <row r="19" spans="1:18" s="1" customFormat="1" ht="12.75">
      <c r="A19" s="234" t="s">
        <v>121</v>
      </c>
      <c r="B19" s="243"/>
      <c r="C19" s="244">
        <v>0</v>
      </c>
      <c r="D19" s="261">
        <v>0</v>
      </c>
      <c r="E19" s="261">
        <v>0</v>
      </c>
      <c r="F19" s="243"/>
      <c r="G19" s="244">
        <v>0</v>
      </c>
      <c r="H19" s="261">
        <v>0</v>
      </c>
      <c r="I19" s="261">
        <v>0</v>
      </c>
      <c r="J19" s="243"/>
      <c r="K19" s="244">
        <v>0</v>
      </c>
      <c r="L19" s="261">
        <v>0</v>
      </c>
      <c r="M19" s="262">
        <v>0</v>
      </c>
      <c r="N19" s="243"/>
      <c r="O19" s="263">
        <v>0</v>
      </c>
      <c r="P19" s="264">
        <v>0</v>
      </c>
      <c r="Q19" s="265">
        <v>0</v>
      </c>
      <c r="R19" s="7"/>
    </row>
    <row r="20" spans="1:18" s="1" customFormat="1" ht="12.75">
      <c r="A20" s="373" t="s">
        <v>122</v>
      </c>
      <c r="B20" s="375"/>
      <c r="C20" s="375">
        <v>0</v>
      </c>
      <c r="D20" s="383">
        <v>0</v>
      </c>
      <c r="E20" s="383">
        <v>0</v>
      </c>
      <c r="F20" s="243"/>
      <c r="G20" s="375">
        <v>0</v>
      </c>
      <c r="H20" s="383">
        <v>0</v>
      </c>
      <c r="I20" s="383">
        <v>0</v>
      </c>
      <c r="J20" s="243"/>
      <c r="K20" s="375">
        <v>0</v>
      </c>
      <c r="L20" s="383">
        <v>0</v>
      </c>
      <c r="M20" s="384">
        <v>0</v>
      </c>
      <c r="N20" s="243"/>
      <c r="O20" s="385">
        <v>0</v>
      </c>
      <c r="P20" s="386">
        <v>0</v>
      </c>
      <c r="Q20" s="387">
        <v>0</v>
      </c>
      <c r="R20" s="7"/>
    </row>
    <row r="21" spans="1:18" s="5" customFormat="1" ht="12.75">
      <c r="A21" s="227" t="s">
        <v>32</v>
      </c>
      <c r="B21" s="246"/>
      <c r="C21" s="273">
        <v>4</v>
      </c>
      <c r="D21" s="275">
        <v>5457.2776714053</v>
      </c>
      <c r="E21" s="275">
        <v>278.119318</v>
      </c>
      <c r="F21" s="246"/>
      <c r="G21" s="246">
        <v>2</v>
      </c>
      <c r="H21" s="381">
        <v>310</v>
      </c>
      <c r="I21" s="381">
        <v>278.119318</v>
      </c>
      <c r="J21" s="246"/>
      <c r="K21" s="246">
        <v>1</v>
      </c>
      <c r="L21" s="381">
        <v>40</v>
      </c>
      <c r="M21" s="382">
        <v>8.119318</v>
      </c>
      <c r="N21" s="246"/>
      <c r="O21" s="246">
        <v>2</v>
      </c>
      <c r="P21" s="381">
        <v>5147.2776714053</v>
      </c>
      <c r="Q21" s="382">
        <v>0</v>
      </c>
      <c r="R21" s="3"/>
    </row>
    <row r="22" spans="1:18" s="6" customFormat="1" ht="12.75">
      <c r="A22" s="234" t="s">
        <v>123</v>
      </c>
      <c r="B22" s="16"/>
      <c r="C22" s="236">
        <v>3</v>
      </c>
      <c r="D22" s="266">
        <v>5417.2776714053</v>
      </c>
      <c r="E22" s="266">
        <v>270</v>
      </c>
      <c r="F22" s="246"/>
      <c r="G22" s="236">
        <v>1</v>
      </c>
      <c r="H22" s="266">
        <v>270</v>
      </c>
      <c r="I22" s="266">
        <v>270</v>
      </c>
      <c r="J22" s="246"/>
      <c r="K22" s="236">
        <v>0</v>
      </c>
      <c r="L22" s="266">
        <v>0</v>
      </c>
      <c r="M22" s="267">
        <v>0</v>
      </c>
      <c r="N22" s="246"/>
      <c r="O22" s="236">
        <v>2</v>
      </c>
      <c r="P22" s="266">
        <v>5147.2776714053</v>
      </c>
      <c r="Q22" s="267">
        <v>0</v>
      </c>
      <c r="R22" s="249"/>
    </row>
    <row r="23" spans="1:18" s="6" customFormat="1" ht="12.75">
      <c r="A23" s="234" t="s">
        <v>124</v>
      </c>
      <c r="B23" s="243"/>
      <c r="C23" s="236">
        <v>1</v>
      </c>
      <c r="D23" s="266">
        <v>40</v>
      </c>
      <c r="E23" s="266">
        <v>8.119318</v>
      </c>
      <c r="F23" s="246"/>
      <c r="G23" s="236">
        <v>1</v>
      </c>
      <c r="H23" s="266">
        <v>40</v>
      </c>
      <c r="I23" s="266">
        <v>8.119318</v>
      </c>
      <c r="J23" s="246"/>
      <c r="K23" s="236">
        <v>1</v>
      </c>
      <c r="L23" s="266">
        <v>40</v>
      </c>
      <c r="M23" s="267">
        <v>8.119318</v>
      </c>
      <c r="N23" s="246"/>
      <c r="O23" s="236">
        <v>0</v>
      </c>
      <c r="P23" s="266">
        <v>0</v>
      </c>
      <c r="Q23" s="267">
        <v>0</v>
      </c>
      <c r="R23" s="249"/>
    </row>
    <row r="24" spans="1:18" s="6" customFormat="1" ht="12.75">
      <c r="A24" s="234" t="s">
        <v>126</v>
      </c>
      <c r="B24" s="243"/>
      <c r="C24" s="236">
        <v>0</v>
      </c>
      <c r="D24" s="266">
        <v>0</v>
      </c>
      <c r="E24" s="266">
        <v>0</v>
      </c>
      <c r="F24" s="246"/>
      <c r="G24" s="236">
        <v>0</v>
      </c>
      <c r="H24" s="266">
        <v>0</v>
      </c>
      <c r="I24" s="266">
        <v>0</v>
      </c>
      <c r="J24" s="246"/>
      <c r="K24" s="236">
        <v>0</v>
      </c>
      <c r="L24" s="266">
        <v>0</v>
      </c>
      <c r="M24" s="267">
        <v>0</v>
      </c>
      <c r="N24" s="246"/>
      <c r="O24" s="236">
        <v>0</v>
      </c>
      <c r="P24" s="266">
        <v>0</v>
      </c>
      <c r="Q24" s="267">
        <v>0</v>
      </c>
      <c r="R24" s="249"/>
    </row>
    <row r="25" spans="1:17" s="6" customFormat="1" ht="12.75">
      <c r="A25" s="227"/>
      <c r="B25" s="228"/>
      <c r="C25" s="232"/>
      <c r="D25" s="233"/>
      <c r="E25" s="233"/>
      <c r="F25" s="246"/>
      <c r="G25" s="232"/>
      <c r="H25" s="233"/>
      <c r="I25" s="473"/>
      <c r="J25" s="246"/>
      <c r="K25" s="232"/>
      <c r="L25" s="233"/>
      <c r="M25" s="233"/>
      <c r="N25" s="246"/>
      <c r="O25" s="232"/>
      <c r="P25" s="233"/>
      <c r="Q25" s="233"/>
    </row>
    <row r="26" spans="1:17" s="6" customFormat="1" ht="12.75">
      <c r="A26" s="227"/>
      <c r="B26" s="228"/>
      <c r="C26" s="232"/>
      <c r="D26" s="233"/>
      <c r="E26" s="233"/>
      <c r="F26" s="246"/>
      <c r="G26" s="232"/>
      <c r="H26" s="233"/>
      <c r="I26" s="473"/>
      <c r="J26" s="246"/>
      <c r="K26" s="232"/>
      <c r="L26" s="233"/>
      <c r="M26" s="233"/>
      <c r="N26" s="246"/>
      <c r="O26" s="232"/>
      <c r="P26" s="233"/>
      <c r="Q26" s="233"/>
    </row>
    <row r="27" spans="1:17" s="6" customFormat="1" ht="12.75">
      <c r="A27" s="227"/>
      <c r="B27" s="228"/>
      <c r="C27" s="232"/>
      <c r="D27" s="233"/>
      <c r="E27" s="233"/>
      <c r="F27" s="246"/>
      <c r="G27" s="232"/>
      <c r="H27" s="233"/>
      <c r="I27" s="233"/>
      <c r="J27" s="246"/>
      <c r="K27" s="232"/>
      <c r="L27" s="233"/>
      <c r="M27" s="233"/>
      <c r="N27" s="246"/>
      <c r="O27" s="232"/>
      <c r="P27" s="233"/>
      <c r="Q27" s="233"/>
    </row>
    <row r="28" spans="1:17" s="6" customFormat="1" ht="12.75">
      <c r="A28" s="227"/>
      <c r="B28" s="228"/>
      <c r="C28" s="232"/>
      <c r="D28" s="233"/>
      <c r="E28" s="233"/>
      <c r="F28" s="246"/>
      <c r="G28" s="232"/>
      <c r="H28" s="233"/>
      <c r="I28" s="233"/>
      <c r="J28" s="246"/>
      <c r="K28" s="232"/>
      <c r="L28" s="233"/>
      <c r="M28" s="233"/>
      <c r="N28" s="246"/>
      <c r="O28" s="232"/>
      <c r="P28" s="233"/>
      <c r="Q28" s="233"/>
    </row>
    <row r="29" spans="1:18" s="223" customFormat="1" ht="18">
      <c r="A29" s="268" t="s">
        <v>27</v>
      </c>
      <c r="B29" s="228"/>
      <c r="C29" s="232"/>
      <c r="D29" s="233"/>
      <c r="E29" s="233"/>
      <c r="F29" s="246"/>
      <c r="G29" s="232"/>
      <c r="H29" s="233"/>
      <c r="I29" s="233"/>
      <c r="J29" s="246"/>
      <c r="K29" s="232"/>
      <c r="L29" s="233"/>
      <c r="M29" s="233"/>
      <c r="N29" s="246"/>
      <c r="O29" s="232"/>
      <c r="P29" s="233"/>
      <c r="Q29" s="233"/>
      <c r="R29" s="250"/>
    </row>
    <row r="30" spans="1:18" s="252" customFormat="1" ht="12.75">
      <c r="A30" s="227"/>
      <c r="B30" s="228"/>
      <c r="C30" s="232"/>
      <c r="D30" s="233"/>
      <c r="E30" s="231"/>
      <c r="F30" s="246"/>
      <c r="G30" s="231"/>
      <c r="H30" s="231"/>
      <c r="I30" s="231"/>
      <c r="J30" s="246"/>
      <c r="K30" s="231"/>
      <c r="L30" s="231"/>
      <c r="M30" s="231"/>
      <c r="N30" s="246"/>
      <c r="O30" s="231"/>
      <c r="P30" s="231"/>
      <c r="Q30" s="231"/>
      <c r="R30" s="251"/>
    </row>
    <row r="31" spans="1:18" s="223" customFormat="1" ht="12">
      <c r="A31" s="234" t="s">
        <v>128</v>
      </c>
      <c r="B31" s="243"/>
      <c r="C31" s="244">
        <v>6</v>
      </c>
      <c r="D31" s="261">
        <v>19146.635988158996</v>
      </c>
      <c r="E31" s="261">
        <v>2063.89759375</v>
      </c>
      <c r="F31" s="246"/>
      <c r="G31" s="244">
        <v>4</v>
      </c>
      <c r="H31" s="261">
        <v>10394.40426105</v>
      </c>
      <c r="I31" s="261">
        <v>2063.89759375</v>
      </c>
      <c r="J31" s="388"/>
      <c r="K31" s="244">
        <v>0</v>
      </c>
      <c r="L31" s="262">
        <v>0</v>
      </c>
      <c r="M31" s="262">
        <v>0</v>
      </c>
      <c r="N31" s="246"/>
      <c r="O31" s="263">
        <v>2</v>
      </c>
      <c r="P31" s="264">
        <v>8752.231727108996</v>
      </c>
      <c r="Q31" s="265">
        <v>0</v>
      </c>
      <c r="R31" s="253"/>
    </row>
    <row r="32" spans="1:18" s="247" customFormat="1" ht="12">
      <c r="A32" s="234" t="s">
        <v>114</v>
      </c>
      <c r="B32" s="243"/>
      <c r="C32" s="244">
        <v>6</v>
      </c>
      <c r="D32" s="261">
        <v>4665.5685748465</v>
      </c>
      <c r="E32" s="261">
        <v>1936.6786422</v>
      </c>
      <c r="F32" s="246"/>
      <c r="G32" s="244">
        <v>6</v>
      </c>
      <c r="H32" s="261">
        <v>4665.5685748465</v>
      </c>
      <c r="I32" s="261">
        <v>1936.6786422</v>
      </c>
      <c r="J32" s="388"/>
      <c r="K32" s="244">
        <v>0</v>
      </c>
      <c r="L32" s="262">
        <v>0</v>
      </c>
      <c r="M32" s="262">
        <v>0</v>
      </c>
      <c r="N32" s="246"/>
      <c r="O32" s="263">
        <v>0</v>
      </c>
      <c r="P32" s="264">
        <v>0</v>
      </c>
      <c r="Q32" s="265">
        <v>0</v>
      </c>
      <c r="R32" s="253"/>
    </row>
    <row r="33" spans="1:17" s="223" customFormat="1" ht="12">
      <c r="A33" s="234" t="s">
        <v>115</v>
      </c>
      <c r="B33" s="243"/>
      <c r="C33" s="244">
        <v>7</v>
      </c>
      <c r="D33" s="261">
        <v>2642.5698095100006</v>
      </c>
      <c r="E33" s="261">
        <v>1590.7982310999998</v>
      </c>
      <c r="F33" s="243"/>
      <c r="G33" s="244">
        <v>6</v>
      </c>
      <c r="H33" s="261">
        <v>2321.27819735</v>
      </c>
      <c r="I33" s="261">
        <v>1590.7982310999998</v>
      </c>
      <c r="J33" s="243"/>
      <c r="K33" s="244">
        <v>1</v>
      </c>
      <c r="L33" s="262">
        <v>460</v>
      </c>
      <c r="M33" s="262">
        <v>460</v>
      </c>
      <c r="N33" s="243"/>
      <c r="O33" s="263">
        <v>1</v>
      </c>
      <c r="P33" s="264">
        <v>321.29161216000057</v>
      </c>
      <c r="Q33" s="265">
        <v>0</v>
      </c>
    </row>
    <row r="34" spans="1:17" s="223" customFormat="1" ht="12">
      <c r="A34" s="234" t="s">
        <v>116</v>
      </c>
      <c r="B34" s="243"/>
      <c r="C34" s="244">
        <v>8</v>
      </c>
      <c r="D34" s="261">
        <v>1324.97881472</v>
      </c>
      <c r="E34" s="261">
        <v>476.09</v>
      </c>
      <c r="F34" s="243"/>
      <c r="G34" s="244">
        <v>4</v>
      </c>
      <c r="H34" s="261">
        <v>584.428393625</v>
      </c>
      <c r="I34" s="261">
        <v>476.09</v>
      </c>
      <c r="J34" s="243"/>
      <c r="K34" s="244">
        <v>1</v>
      </c>
      <c r="L34" s="262">
        <v>101.09</v>
      </c>
      <c r="M34" s="262">
        <v>101.09</v>
      </c>
      <c r="N34" s="243"/>
      <c r="O34" s="263">
        <v>4</v>
      </c>
      <c r="P34" s="264">
        <v>740.5504210949999</v>
      </c>
      <c r="Q34" s="265">
        <v>0</v>
      </c>
    </row>
    <row r="35" spans="1:18" s="223" customFormat="1" ht="12">
      <c r="A35" s="234" t="s">
        <v>117</v>
      </c>
      <c r="B35" s="243"/>
      <c r="C35" s="244">
        <v>3</v>
      </c>
      <c r="D35" s="261">
        <v>222.9465804053</v>
      </c>
      <c r="E35" s="261">
        <v>142.206185</v>
      </c>
      <c r="F35" s="243"/>
      <c r="G35" s="244">
        <v>2</v>
      </c>
      <c r="H35" s="261">
        <v>141.106185</v>
      </c>
      <c r="I35" s="261">
        <v>142.206185</v>
      </c>
      <c r="J35" s="243"/>
      <c r="K35" s="244">
        <v>1</v>
      </c>
      <c r="L35" s="262">
        <v>89</v>
      </c>
      <c r="M35" s="262">
        <v>89</v>
      </c>
      <c r="N35" s="243"/>
      <c r="O35" s="263">
        <v>1</v>
      </c>
      <c r="P35" s="264">
        <v>81.8403954053</v>
      </c>
      <c r="Q35" s="265">
        <v>0</v>
      </c>
      <c r="R35" s="254"/>
    </row>
    <row r="36" spans="1:18" s="223" customFormat="1" ht="12">
      <c r="A36" s="234" t="s">
        <v>118</v>
      </c>
      <c r="B36" s="243"/>
      <c r="C36" s="244">
        <v>5</v>
      </c>
      <c r="D36" s="261">
        <v>202.210215</v>
      </c>
      <c r="E36" s="261">
        <v>170.32953299999997</v>
      </c>
      <c r="F36" s="243"/>
      <c r="G36" s="244">
        <v>5</v>
      </c>
      <c r="H36" s="261">
        <v>202.210215</v>
      </c>
      <c r="I36" s="261">
        <v>170.32953299999997</v>
      </c>
      <c r="J36" s="243"/>
      <c r="K36" s="244">
        <v>5</v>
      </c>
      <c r="L36" s="262">
        <v>202.210215</v>
      </c>
      <c r="M36" s="262">
        <v>170.32953299999997</v>
      </c>
      <c r="N36" s="243"/>
      <c r="O36" s="263">
        <v>0</v>
      </c>
      <c r="P36" s="264">
        <v>0</v>
      </c>
      <c r="Q36" s="265">
        <v>0</v>
      </c>
      <c r="R36" s="254"/>
    </row>
    <row r="37" spans="1:18" s="223" customFormat="1" ht="12">
      <c r="A37" s="235" t="s">
        <v>119</v>
      </c>
      <c r="B37" s="243"/>
      <c r="C37" s="244">
        <v>2</v>
      </c>
      <c r="D37" s="261">
        <v>33.72941265</v>
      </c>
      <c r="E37" s="261">
        <v>13.67187</v>
      </c>
      <c r="F37" s="243"/>
      <c r="G37" s="244">
        <v>2</v>
      </c>
      <c r="H37" s="261">
        <v>33.72941265</v>
      </c>
      <c r="I37" s="261">
        <v>13.67187</v>
      </c>
      <c r="J37" s="243"/>
      <c r="K37" s="244">
        <v>1</v>
      </c>
      <c r="L37" s="262">
        <v>13.67187</v>
      </c>
      <c r="M37" s="262">
        <v>13.67187</v>
      </c>
      <c r="N37" s="243"/>
      <c r="O37" s="263">
        <v>0</v>
      </c>
      <c r="P37" s="264">
        <v>0</v>
      </c>
      <c r="Q37" s="265">
        <v>0</v>
      </c>
      <c r="R37" s="254"/>
    </row>
    <row r="38" spans="1:18" s="223" customFormat="1" ht="12">
      <c r="A38" s="234" t="s">
        <v>120</v>
      </c>
      <c r="B38" s="243"/>
      <c r="C38" s="244">
        <v>0</v>
      </c>
      <c r="D38" s="261">
        <v>0</v>
      </c>
      <c r="E38" s="261">
        <v>0</v>
      </c>
      <c r="F38" s="243"/>
      <c r="G38" s="244">
        <v>0</v>
      </c>
      <c r="H38" s="261">
        <v>0</v>
      </c>
      <c r="I38" s="261">
        <v>0</v>
      </c>
      <c r="J38" s="243"/>
      <c r="K38" s="244">
        <v>0</v>
      </c>
      <c r="L38" s="262">
        <v>0</v>
      </c>
      <c r="M38" s="262">
        <v>0</v>
      </c>
      <c r="N38" s="243"/>
      <c r="O38" s="263">
        <v>0</v>
      </c>
      <c r="P38" s="264">
        <v>0</v>
      </c>
      <c r="Q38" s="265">
        <v>0</v>
      </c>
      <c r="R38" s="254"/>
    </row>
    <row r="39" spans="1:18" s="223" customFormat="1" ht="12">
      <c r="A39" s="234" t="s">
        <v>121</v>
      </c>
      <c r="B39" s="243"/>
      <c r="C39" s="244">
        <v>3</v>
      </c>
      <c r="D39" s="261">
        <v>11.141414648</v>
      </c>
      <c r="E39" s="261">
        <v>11.141414648</v>
      </c>
      <c r="F39" s="243"/>
      <c r="G39" s="244">
        <v>3</v>
      </c>
      <c r="H39" s="261">
        <v>11.141414648</v>
      </c>
      <c r="I39" s="261">
        <v>11.141414648</v>
      </c>
      <c r="J39" s="243"/>
      <c r="K39" s="244">
        <v>3</v>
      </c>
      <c r="L39" s="262">
        <v>11.141414648</v>
      </c>
      <c r="M39" s="262">
        <v>11.141414648</v>
      </c>
      <c r="N39" s="243"/>
      <c r="O39" s="263">
        <v>0</v>
      </c>
      <c r="P39" s="264">
        <v>0</v>
      </c>
      <c r="Q39" s="265">
        <v>0</v>
      </c>
      <c r="R39" s="254"/>
    </row>
    <row r="40" spans="1:18" s="223" customFormat="1" ht="12">
      <c r="A40" s="373" t="s">
        <v>122</v>
      </c>
      <c r="B40" s="375"/>
      <c r="C40" s="375">
        <v>9</v>
      </c>
      <c r="D40" s="383">
        <v>6.292685778000001</v>
      </c>
      <c r="E40" s="383">
        <v>19.242565773567428</v>
      </c>
      <c r="F40" s="243"/>
      <c r="G40" s="375">
        <v>8</v>
      </c>
      <c r="H40" s="383">
        <v>6.292685778000001</v>
      </c>
      <c r="I40" s="383">
        <v>19.242565773567428</v>
      </c>
      <c r="J40" s="243"/>
      <c r="K40" s="375">
        <v>6</v>
      </c>
      <c r="L40" s="384">
        <v>5.198455998</v>
      </c>
      <c r="M40" s="384">
        <v>18.14833599356743</v>
      </c>
      <c r="N40" s="243"/>
      <c r="O40" s="385">
        <v>1</v>
      </c>
      <c r="P40" s="386">
        <v>0</v>
      </c>
      <c r="Q40" s="387">
        <v>0</v>
      </c>
      <c r="R40" s="254"/>
    </row>
    <row r="41" spans="1:18" s="223" customFormat="1" ht="12">
      <c r="A41" s="227" t="s">
        <v>32</v>
      </c>
      <c r="B41" s="246"/>
      <c r="C41" s="273">
        <v>49</v>
      </c>
      <c r="D41" s="275">
        <v>28256.073495716795</v>
      </c>
      <c r="E41" s="275">
        <v>6424.056035471568</v>
      </c>
      <c r="F41" s="246"/>
      <c r="G41" s="246">
        <v>40</v>
      </c>
      <c r="H41" s="381">
        <v>18360.159339947495</v>
      </c>
      <c r="I41" s="381">
        <v>6424.056035471568</v>
      </c>
      <c r="J41" s="246"/>
      <c r="K41" s="246">
        <v>18</v>
      </c>
      <c r="L41" s="381">
        <v>882.311955646</v>
      </c>
      <c r="M41" s="382">
        <v>863.3811536415675</v>
      </c>
      <c r="N41" s="246"/>
      <c r="O41" s="246">
        <v>9</v>
      </c>
      <c r="P41" s="381">
        <v>9895.914155769296</v>
      </c>
      <c r="Q41" s="382">
        <v>0</v>
      </c>
      <c r="R41" s="254"/>
    </row>
    <row r="42" spans="1:18" s="223" customFormat="1" ht="12">
      <c r="A42" s="234" t="s">
        <v>123</v>
      </c>
      <c r="B42" s="243"/>
      <c r="C42" s="236">
        <v>30</v>
      </c>
      <c r="D42" s="266">
        <v>28002.6997676408</v>
      </c>
      <c r="E42" s="266">
        <v>6209.67065205</v>
      </c>
      <c r="F42" s="246"/>
      <c r="G42" s="236">
        <v>22</v>
      </c>
      <c r="H42" s="266">
        <v>18106.7856118715</v>
      </c>
      <c r="I42" s="266">
        <v>6209.67065205</v>
      </c>
      <c r="J42" s="246"/>
      <c r="K42" s="236">
        <v>3</v>
      </c>
      <c r="L42" s="267">
        <v>650.09</v>
      </c>
      <c r="M42" s="267">
        <v>650.09</v>
      </c>
      <c r="N42" s="246"/>
      <c r="O42" s="236">
        <v>8</v>
      </c>
      <c r="P42" s="266">
        <v>9895.914155769296</v>
      </c>
      <c r="Q42" s="267">
        <v>0</v>
      </c>
      <c r="R42" s="254"/>
    </row>
    <row r="43" spans="1:18" s="223" customFormat="1" ht="12">
      <c r="A43" s="234" t="s">
        <v>124</v>
      </c>
      <c r="B43" s="243"/>
      <c r="C43" s="236">
        <v>19</v>
      </c>
      <c r="D43" s="266">
        <v>253.373728076</v>
      </c>
      <c r="E43" s="266">
        <v>214.3853834215674</v>
      </c>
      <c r="F43" s="246"/>
      <c r="G43" s="236">
        <v>18</v>
      </c>
      <c r="H43" s="266">
        <v>253.373728076</v>
      </c>
      <c r="I43" s="266">
        <v>214.3853834215674</v>
      </c>
      <c r="J43" s="246"/>
      <c r="K43" s="236">
        <v>15</v>
      </c>
      <c r="L43" s="267">
        <v>232.22195564600003</v>
      </c>
      <c r="M43" s="267">
        <v>213.2911536415674</v>
      </c>
      <c r="N43" s="246"/>
      <c r="O43" s="236">
        <v>1</v>
      </c>
      <c r="P43" s="266">
        <v>0</v>
      </c>
      <c r="Q43" s="267">
        <v>0</v>
      </c>
      <c r="R43" s="254"/>
    </row>
    <row r="44" spans="1:18" s="223" customFormat="1" ht="12">
      <c r="A44" s="234" t="s">
        <v>126</v>
      </c>
      <c r="B44" s="243"/>
      <c r="C44" s="236">
        <v>14</v>
      </c>
      <c r="D44" s="266">
        <v>51.163513076</v>
      </c>
      <c r="E44" s="266">
        <v>44.05585042156743</v>
      </c>
      <c r="F44" s="246"/>
      <c r="G44" s="236">
        <v>13</v>
      </c>
      <c r="H44" s="266">
        <v>51.163513076</v>
      </c>
      <c r="I44" s="266">
        <v>44.05585042156743</v>
      </c>
      <c r="J44" s="246"/>
      <c r="K44" s="236">
        <v>10</v>
      </c>
      <c r="L44" s="267">
        <v>30.011740646</v>
      </c>
      <c r="M44" s="267">
        <v>42.96162064156743</v>
      </c>
      <c r="N44" s="246"/>
      <c r="O44" s="236">
        <v>1</v>
      </c>
      <c r="P44" s="266">
        <v>0</v>
      </c>
      <c r="Q44" s="267">
        <v>0</v>
      </c>
      <c r="R44" s="254"/>
    </row>
    <row r="45" spans="1:18" s="259" customFormat="1" ht="12.75">
      <c r="A45" s="238"/>
      <c r="B45" s="5"/>
      <c r="C45" s="255"/>
      <c r="D45" s="256"/>
      <c r="E45" s="257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8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0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0"/>
    </row>
    <row r="48" spans="1:18" s="252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0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T50" sqref="T50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41" t="s">
        <v>255</v>
      </c>
      <c r="B1" s="341" t="s">
        <v>199</v>
      </c>
      <c r="C1" s="2"/>
      <c r="D1" s="2"/>
      <c r="E1" s="4"/>
      <c r="F1" s="3"/>
    </row>
    <row r="2" spans="2:11" s="5" customFormat="1" ht="30">
      <c r="B2" s="341" t="s">
        <v>198</v>
      </c>
      <c r="C2" s="2"/>
      <c r="D2" s="2"/>
      <c r="E2" s="4"/>
      <c r="F2" s="3"/>
      <c r="K2" s="278" t="s">
        <v>301</v>
      </c>
    </row>
    <row r="3" spans="2:6" s="5" customFormat="1" ht="30">
      <c r="B3" s="341"/>
      <c r="C3" s="2"/>
      <c r="D3" s="2"/>
      <c r="E3" s="4"/>
      <c r="F3" s="3"/>
    </row>
    <row r="4" spans="1:6" s="5" customFormat="1" ht="6" customHeight="1">
      <c r="A4" s="269"/>
      <c r="B4" s="1"/>
      <c r="C4" s="2"/>
      <c r="D4" s="2"/>
      <c r="E4" s="4"/>
      <c r="F4" s="3"/>
    </row>
    <row r="5" spans="1:12" s="6" customFormat="1" ht="12.75">
      <c r="A5" s="227"/>
      <c r="B5" s="228"/>
      <c r="C5" s="380" t="s">
        <v>239</v>
      </c>
      <c r="D5" s="380"/>
      <c r="E5" s="380"/>
      <c r="F5" s="380"/>
      <c r="G5" s="231"/>
      <c r="H5" s="12"/>
      <c r="I5" s="12"/>
      <c r="J5" s="12"/>
      <c r="K5" s="12"/>
      <c r="L5" s="231"/>
    </row>
    <row r="6" spans="1:11" s="231" customFormat="1" ht="12">
      <c r="A6" s="227" t="s">
        <v>4</v>
      </c>
      <c r="B6" s="228"/>
      <c r="C6" s="229"/>
      <c r="D6" s="229"/>
      <c r="E6" s="230" t="s">
        <v>39</v>
      </c>
      <c r="F6" s="230"/>
      <c r="H6" s="229"/>
      <c r="I6" s="229"/>
      <c r="J6" s="230"/>
      <c r="K6" s="230"/>
    </row>
    <row r="7" spans="1:11" s="231" customFormat="1" ht="12">
      <c r="A7" s="227" t="s">
        <v>52</v>
      </c>
      <c r="B7" s="228"/>
      <c r="C7" s="232" t="s">
        <v>23</v>
      </c>
      <c r="D7" s="232"/>
      <c r="E7" s="233" t="s">
        <v>28</v>
      </c>
      <c r="F7" s="233"/>
      <c r="H7" s="229"/>
      <c r="I7" s="229"/>
      <c r="J7" s="230" t="s">
        <v>39</v>
      </c>
      <c r="K7" s="230"/>
    </row>
    <row r="8" spans="1:11" s="246" customFormat="1" ht="12">
      <c r="A8" s="227" t="s">
        <v>111</v>
      </c>
      <c r="B8" s="228"/>
      <c r="C8" s="232" t="s">
        <v>24</v>
      </c>
      <c r="D8" s="232" t="s">
        <v>129</v>
      </c>
      <c r="E8" s="233" t="s">
        <v>25</v>
      </c>
      <c r="F8" s="233" t="s">
        <v>129</v>
      </c>
      <c r="H8" s="232" t="s">
        <v>23</v>
      </c>
      <c r="I8" s="232"/>
      <c r="J8" s="233" t="s">
        <v>28</v>
      </c>
      <c r="K8" s="233"/>
    </row>
    <row r="9" spans="1:11" s="231" customFormat="1" ht="12">
      <c r="A9" s="227"/>
      <c r="B9" s="228"/>
      <c r="C9" s="232"/>
      <c r="D9" s="232"/>
      <c r="E9" s="233"/>
      <c r="H9" s="232" t="s">
        <v>24</v>
      </c>
      <c r="I9" s="232" t="s">
        <v>129</v>
      </c>
      <c r="J9" s="233" t="s">
        <v>25</v>
      </c>
      <c r="K9" s="233" t="s">
        <v>129</v>
      </c>
    </row>
    <row r="10" spans="1:12" s="6" customFormat="1" ht="12.75">
      <c r="A10" s="234" t="s">
        <v>130</v>
      </c>
      <c r="B10" s="243"/>
      <c r="C10" s="270">
        <v>117</v>
      </c>
      <c r="D10" s="267">
        <v>11.572700296735905</v>
      </c>
      <c r="E10" s="271">
        <v>1569727.8644310073</v>
      </c>
      <c r="F10" s="267">
        <v>86.17909968081864</v>
      </c>
      <c r="G10" s="231"/>
      <c r="H10" s="270">
        <v>13</v>
      </c>
      <c r="I10" s="267">
        <v>14.772727272727273</v>
      </c>
      <c r="J10" s="271">
        <v>247070.27522906702</v>
      </c>
      <c r="K10" s="267">
        <v>90.78700798667042</v>
      </c>
      <c r="L10" s="248"/>
    </row>
    <row r="11" spans="1:12" s="6" customFormat="1" ht="12.75">
      <c r="A11" s="234" t="s">
        <v>131</v>
      </c>
      <c r="B11" s="243"/>
      <c r="C11" s="270">
        <v>74</v>
      </c>
      <c r="D11" s="267">
        <v>7.31948565776459</v>
      </c>
      <c r="E11" s="271">
        <v>104066.88140815731</v>
      </c>
      <c r="F11" s="267">
        <v>5.713340732214351</v>
      </c>
      <c r="G11" s="231"/>
      <c r="H11" s="270">
        <v>8</v>
      </c>
      <c r="I11" s="267">
        <v>9.090909090909092</v>
      </c>
      <c r="J11" s="271">
        <v>10789.3089624085</v>
      </c>
      <c r="K11" s="267">
        <v>3.9645767910878043</v>
      </c>
      <c r="L11" s="248"/>
    </row>
    <row r="12" spans="1:11" ht="12.75">
      <c r="A12" s="234" t="s">
        <v>114</v>
      </c>
      <c r="B12" s="243"/>
      <c r="C12" s="270">
        <v>92</v>
      </c>
      <c r="D12" s="267">
        <v>9.099901088031652</v>
      </c>
      <c r="E12" s="271">
        <v>65154.67549677919</v>
      </c>
      <c r="F12" s="267">
        <v>3.577034848867662</v>
      </c>
      <c r="G12" s="244"/>
      <c r="H12" s="270">
        <v>12</v>
      </c>
      <c r="I12" s="267">
        <v>13.636363636363637</v>
      </c>
      <c r="J12" s="271">
        <v>8429.009654529</v>
      </c>
      <c r="K12" s="267">
        <v>3.097274919518193</v>
      </c>
    </row>
    <row r="13" spans="1:11" ht="12.75">
      <c r="A13" s="234" t="s">
        <v>115</v>
      </c>
      <c r="B13" s="243"/>
      <c r="C13" s="270">
        <v>110</v>
      </c>
      <c r="D13" s="267">
        <v>10.880316518298715</v>
      </c>
      <c r="E13" s="271">
        <v>38924.446051205945</v>
      </c>
      <c r="F13" s="267">
        <v>2.136977875132165</v>
      </c>
      <c r="G13" s="244"/>
      <c r="H13" s="270">
        <v>5</v>
      </c>
      <c r="I13" s="267">
        <v>5.681818181818182</v>
      </c>
      <c r="J13" s="271">
        <v>1757.9390041825</v>
      </c>
      <c r="K13" s="267">
        <v>0.6459620537712497</v>
      </c>
    </row>
    <row r="14" spans="1:11" ht="12.75">
      <c r="A14" s="234" t="s">
        <v>116</v>
      </c>
      <c r="B14" s="243"/>
      <c r="C14" s="270">
        <v>180</v>
      </c>
      <c r="D14" s="267">
        <v>17.80415430267062</v>
      </c>
      <c r="E14" s="271">
        <v>29901.42806988316</v>
      </c>
      <c r="F14" s="267">
        <v>1.6416082103297265</v>
      </c>
      <c r="G14" s="244"/>
      <c r="H14" s="270">
        <v>19</v>
      </c>
      <c r="I14" s="267">
        <v>21.59090909090909</v>
      </c>
      <c r="J14" s="271">
        <v>3098.2757743150005</v>
      </c>
      <c r="K14" s="267">
        <v>1.1384744166689276</v>
      </c>
    </row>
    <row r="15" spans="1:11" ht="12.75">
      <c r="A15" s="234" t="s">
        <v>117</v>
      </c>
      <c r="B15" s="243"/>
      <c r="C15" s="270">
        <v>107</v>
      </c>
      <c r="D15" s="267">
        <v>10.583580613254204</v>
      </c>
      <c r="E15" s="271">
        <v>7738.797930017852</v>
      </c>
      <c r="F15" s="267">
        <v>0.4248651332073197</v>
      </c>
      <c r="G15" s="244"/>
      <c r="H15" s="270">
        <v>8</v>
      </c>
      <c r="I15" s="267">
        <v>9.090909090909092</v>
      </c>
      <c r="J15" s="271">
        <v>606.7181337049999</v>
      </c>
      <c r="K15" s="267">
        <v>0.22294112069638947</v>
      </c>
    </row>
    <row r="16" spans="1:11" ht="12.75">
      <c r="A16" s="234" t="s">
        <v>118</v>
      </c>
      <c r="B16" s="243"/>
      <c r="C16" s="270">
        <v>103</v>
      </c>
      <c r="D16" s="267">
        <v>10.187932739861523</v>
      </c>
      <c r="E16" s="271">
        <v>3890.4168196493256</v>
      </c>
      <c r="F16" s="267">
        <v>0.21358646074746324</v>
      </c>
      <c r="G16" s="244"/>
      <c r="H16" s="270">
        <v>7</v>
      </c>
      <c r="I16" s="267">
        <v>7.954545454545454</v>
      </c>
      <c r="J16" s="271">
        <v>244.05476188859998</v>
      </c>
      <c r="K16" s="267">
        <v>0.08967894497313683</v>
      </c>
    </row>
    <row r="17" spans="1:11" ht="12.75">
      <c r="A17" s="235" t="s">
        <v>119</v>
      </c>
      <c r="B17" s="243"/>
      <c r="C17" s="270">
        <v>93</v>
      </c>
      <c r="D17" s="267">
        <v>9.198813056379821</v>
      </c>
      <c r="E17" s="271">
        <v>1562.9083722031003</v>
      </c>
      <c r="F17" s="267">
        <v>0.08580470503968485</v>
      </c>
      <c r="G17" s="244"/>
      <c r="H17" s="270">
        <v>7</v>
      </c>
      <c r="I17" s="267">
        <v>7.954545454545454</v>
      </c>
      <c r="J17" s="271">
        <v>110.31863777</v>
      </c>
      <c r="K17" s="267">
        <v>0.04053704574141057</v>
      </c>
    </row>
    <row r="18" spans="1:11" ht="14.25" customHeight="1">
      <c r="A18" s="234" t="s">
        <v>120</v>
      </c>
      <c r="B18" s="243"/>
      <c r="C18" s="270">
        <v>51</v>
      </c>
      <c r="D18" s="267">
        <v>5.044510385756676</v>
      </c>
      <c r="E18" s="271">
        <v>383.1478098861521</v>
      </c>
      <c r="F18" s="267">
        <v>0.021035068593010454</v>
      </c>
      <c r="G18" s="244"/>
      <c r="H18" s="270">
        <v>4</v>
      </c>
      <c r="I18" s="267">
        <v>4.545454545454546</v>
      </c>
      <c r="J18" s="271">
        <v>30.403645455000003</v>
      </c>
      <c r="K18" s="267">
        <v>0.01117194692962501</v>
      </c>
    </row>
    <row r="19" spans="1:11" ht="12.75">
      <c r="A19" s="234" t="s">
        <v>121</v>
      </c>
      <c r="B19" s="243"/>
      <c r="C19" s="270">
        <v>25</v>
      </c>
      <c r="D19" s="267">
        <v>2.472799208704253</v>
      </c>
      <c r="E19" s="271">
        <v>93.8291032202</v>
      </c>
      <c r="F19" s="267">
        <v>0.00515127992730541</v>
      </c>
      <c r="G19" s="244"/>
      <c r="H19" s="270">
        <v>2</v>
      </c>
      <c r="I19" s="267">
        <v>2.272727272727273</v>
      </c>
      <c r="J19" s="271">
        <v>6.462775508</v>
      </c>
      <c r="K19" s="267">
        <v>0.0023747739428260704</v>
      </c>
    </row>
    <row r="20" spans="1:11" ht="12.75">
      <c r="A20" s="234" t="s">
        <v>122</v>
      </c>
      <c r="B20" s="243"/>
      <c r="C20" s="270">
        <v>27</v>
      </c>
      <c r="D20" s="267">
        <v>2.6706231454005933</v>
      </c>
      <c r="E20" s="271">
        <v>27.249309114123257</v>
      </c>
      <c r="F20" s="267">
        <v>0.00149600512266544</v>
      </c>
      <c r="G20" s="244"/>
      <c r="H20" s="270">
        <v>0</v>
      </c>
      <c r="I20" s="267">
        <v>0</v>
      </c>
      <c r="J20" s="276">
        <v>0</v>
      </c>
      <c r="K20" s="267">
        <v>0</v>
      </c>
    </row>
    <row r="21" spans="1:11" ht="12.75">
      <c r="A21" s="234" t="s">
        <v>132</v>
      </c>
      <c r="B21" s="243"/>
      <c r="C21" s="270">
        <v>10</v>
      </c>
      <c r="D21" s="267">
        <v>0.9891196834817013</v>
      </c>
      <c r="E21" s="272" t="s">
        <v>134</v>
      </c>
      <c r="F21" s="272" t="s">
        <v>134</v>
      </c>
      <c r="G21" s="244"/>
      <c r="H21" s="270">
        <v>0</v>
      </c>
      <c r="I21" s="267">
        <v>0</v>
      </c>
      <c r="J21" s="272" t="s">
        <v>134</v>
      </c>
      <c r="K21" s="272" t="s">
        <v>134</v>
      </c>
    </row>
    <row r="22" spans="1:11" ht="12.75">
      <c r="A22" s="373" t="s">
        <v>135</v>
      </c>
      <c r="B22" s="243"/>
      <c r="C22" s="389">
        <v>22</v>
      </c>
      <c r="D22" s="476">
        <v>2.1760633036597428</v>
      </c>
      <c r="E22" s="391" t="s">
        <v>134</v>
      </c>
      <c r="F22" s="391" t="s">
        <v>134</v>
      </c>
      <c r="G22" s="243"/>
      <c r="H22" s="389">
        <v>3</v>
      </c>
      <c r="I22" s="476">
        <v>3.409090909090909</v>
      </c>
      <c r="J22" s="391" t="s">
        <v>134</v>
      </c>
      <c r="K22" s="391" t="s">
        <v>134</v>
      </c>
    </row>
    <row r="23" spans="1:11" s="6" customFormat="1" ht="12.75">
      <c r="A23" s="227" t="s">
        <v>32</v>
      </c>
      <c r="B23" s="246"/>
      <c r="C23" s="273">
        <v>1011</v>
      </c>
      <c r="D23" s="274">
        <v>100</v>
      </c>
      <c r="E23" s="275">
        <v>1821471.6448011238</v>
      </c>
      <c r="F23" s="275">
        <v>100</v>
      </c>
      <c r="G23" s="243"/>
      <c r="H23" s="273">
        <v>88</v>
      </c>
      <c r="I23" s="274">
        <v>100</v>
      </c>
      <c r="J23" s="275">
        <v>272142.7665788287</v>
      </c>
      <c r="K23" s="275">
        <v>100</v>
      </c>
    </row>
    <row r="24" spans="1:11" s="6" customFormat="1" ht="12.75">
      <c r="A24" s="234" t="s">
        <v>136</v>
      </c>
      <c r="B24" s="246"/>
      <c r="C24" s="236">
        <v>680</v>
      </c>
      <c r="D24" s="266">
        <v>67.26013847675569</v>
      </c>
      <c r="E24" s="266">
        <v>1815514.0933870508</v>
      </c>
      <c r="F24" s="266">
        <v>99.67292648056986</v>
      </c>
      <c r="G24" s="231"/>
      <c r="H24" s="236">
        <v>65</v>
      </c>
      <c r="I24" s="267">
        <v>73.86363636363636</v>
      </c>
      <c r="J24" s="266">
        <v>271751.52675820707</v>
      </c>
      <c r="K24" s="267">
        <v>99.856237288413</v>
      </c>
    </row>
    <row r="25" spans="1:11" s="6" customFormat="1" ht="12.75">
      <c r="A25" s="234" t="s">
        <v>137</v>
      </c>
      <c r="B25" s="246"/>
      <c r="C25" s="236">
        <v>299</v>
      </c>
      <c r="D25" s="266">
        <v>29.574678536102866</v>
      </c>
      <c r="E25" s="266">
        <v>5957.5514140729</v>
      </c>
      <c r="F25" s="266">
        <v>0.3270735194301294</v>
      </c>
      <c r="G25" s="231"/>
      <c r="H25" s="236">
        <v>20</v>
      </c>
      <c r="I25" s="267">
        <v>22.727272727272727</v>
      </c>
      <c r="J25" s="266">
        <v>391.23982062159996</v>
      </c>
      <c r="K25" s="267">
        <v>0.14376271158699847</v>
      </c>
    </row>
    <row r="26" spans="1:11" s="6" customFormat="1" ht="12.75">
      <c r="A26" s="234" t="s">
        <v>138</v>
      </c>
      <c r="B26" s="246"/>
      <c r="C26" s="236">
        <v>196</v>
      </c>
      <c r="D26" s="266">
        <v>19.386745796241343</v>
      </c>
      <c r="E26" s="266">
        <v>2067.134594423576</v>
      </c>
      <c r="F26" s="266">
        <v>0.11348705868266615</v>
      </c>
      <c r="G26" s="231"/>
      <c r="H26" s="236">
        <v>13</v>
      </c>
      <c r="I26" s="267">
        <v>14.772727272727273</v>
      </c>
      <c r="J26" s="266">
        <v>147.185058733</v>
      </c>
      <c r="K26" s="266">
        <v>0.054083766613861654</v>
      </c>
    </row>
    <row r="27" spans="1:11" ht="13.5" customHeight="1">
      <c r="A27" s="279"/>
      <c r="B27" s="246"/>
      <c r="C27" s="273"/>
      <c r="D27" s="273"/>
      <c r="E27" s="275"/>
      <c r="F27" s="274"/>
      <c r="G27" s="231"/>
      <c r="H27" s="231"/>
      <c r="I27" s="231"/>
      <c r="J27" s="231"/>
      <c r="K27" s="231"/>
    </row>
    <row r="28" spans="1:11" ht="12.75">
      <c r="A28" s="234"/>
      <c r="B28" s="244"/>
      <c r="C28" s="380" t="s">
        <v>139</v>
      </c>
      <c r="D28" s="380"/>
      <c r="E28" s="380"/>
      <c r="F28" s="380"/>
      <c r="G28" s="231"/>
      <c r="H28" s="12"/>
      <c r="I28" s="12"/>
      <c r="J28" s="12"/>
      <c r="K28" s="12"/>
    </row>
    <row r="29" spans="1:11" ht="12.75">
      <c r="A29" s="227"/>
      <c r="B29" s="244"/>
      <c r="C29" s="229"/>
      <c r="D29" s="229"/>
      <c r="E29" s="230"/>
      <c r="F29" s="230"/>
      <c r="G29" s="231"/>
      <c r="H29" s="229"/>
      <c r="I29" s="229"/>
      <c r="J29" s="230"/>
      <c r="K29" s="230"/>
    </row>
    <row r="30" spans="1:11" ht="12.75">
      <c r="A30" s="227"/>
      <c r="B30" s="244"/>
      <c r="C30" s="229"/>
      <c r="D30" s="229"/>
      <c r="E30" s="230" t="s">
        <v>39</v>
      </c>
      <c r="F30" s="230"/>
      <c r="G30" s="231"/>
      <c r="H30" s="229"/>
      <c r="I30" s="229"/>
      <c r="J30" s="230"/>
      <c r="K30" s="230"/>
    </row>
    <row r="31" spans="1:11" ht="12.75">
      <c r="A31" s="227"/>
      <c r="B31" s="244"/>
      <c r="C31" s="232" t="s">
        <v>23</v>
      </c>
      <c r="D31" s="232"/>
      <c r="E31" s="233" t="s">
        <v>28</v>
      </c>
      <c r="F31" s="233"/>
      <c r="G31" s="246"/>
      <c r="H31" s="232"/>
      <c r="I31" s="232"/>
      <c r="J31" s="233"/>
      <c r="K31" s="233"/>
    </row>
    <row r="32" spans="1:11" ht="12.75" customHeight="1">
      <c r="A32" s="244"/>
      <c r="B32" s="244"/>
      <c r="C32" s="232" t="s">
        <v>24</v>
      </c>
      <c r="D32" s="232" t="s">
        <v>129</v>
      </c>
      <c r="E32" s="233" t="s">
        <v>25</v>
      </c>
      <c r="F32" s="233" t="s">
        <v>129</v>
      </c>
      <c r="G32" s="231"/>
      <c r="H32" s="232"/>
      <c r="I32" s="232"/>
      <c r="J32" s="233"/>
      <c r="K32" s="233"/>
    </row>
    <row r="33" spans="1:11" ht="18.75" customHeight="1">
      <c r="A33" s="234" t="s">
        <v>130</v>
      </c>
      <c r="B33" s="244"/>
      <c r="C33" s="270">
        <v>0</v>
      </c>
      <c r="D33" s="267">
        <v>0</v>
      </c>
      <c r="E33" s="271">
        <v>0</v>
      </c>
      <c r="F33" s="267">
        <v>0</v>
      </c>
      <c r="G33" s="231"/>
      <c r="H33" s="270"/>
      <c r="I33" s="267"/>
      <c r="J33" s="271"/>
      <c r="K33" s="267"/>
    </row>
    <row r="34" spans="1:11" ht="12.75">
      <c r="A34" s="234" t="s">
        <v>131</v>
      </c>
      <c r="B34" s="244"/>
      <c r="C34" s="270">
        <v>8</v>
      </c>
      <c r="D34" s="267">
        <v>0.6688963210702341</v>
      </c>
      <c r="E34" s="271">
        <v>9454.137651412299</v>
      </c>
      <c r="F34" s="267">
        <v>13.191560413867462</v>
      </c>
      <c r="G34" s="244"/>
      <c r="H34" s="270"/>
      <c r="I34" s="267"/>
      <c r="J34" s="271"/>
      <c r="K34" s="267"/>
    </row>
    <row r="35" spans="1:11" ht="12.75">
      <c r="A35" s="234" t="s">
        <v>114</v>
      </c>
      <c r="B35" s="244"/>
      <c r="C35" s="270">
        <v>12</v>
      </c>
      <c r="D35" s="267">
        <v>1.0033444816053512</v>
      </c>
      <c r="E35" s="271">
        <v>8345.134104655</v>
      </c>
      <c r="F35" s="267">
        <v>11.644144052306789</v>
      </c>
      <c r="G35" s="244"/>
      <c r="H35" s="270"/>
      <c r="I35" s="267"/>
      <c r="J35" s="271"/>
      <c r="K35" s="267"/>
    </row>
    <row r="36" spans="1:11" ht="12.75">
      <c r="A36" s="234" t="s">
        <v>115</v>
      </c>
      <c r="B36" s="244"/>
      <c r="C36" s="270">
        <v>45</v>
      </c>
      <c r="D36" s="267">
        <v>3.762541806020067</v>
      </c>
      <c r="E36" s="271">
        <v>15506.029449962716</v>
      </c>
      <c r="F36" s="267">
        <v>21.635894442242954</v>
      </c>
      <c r="G36" s="244"/>
      <c r="H36" s="270"/>
      <c r="I36" s="267"/>
      <c r="J36" s="271"/>
      <c r="K36" s="267"/>
    </row>
    <row r="37" spans="1:11" ht="12.75">
      <c r="A37" s="234" t="s">
        <v>116</v>
      </c>
      <c r="B37" s="244"/>
      <c r="C37" s="270">
        <v>105</v>
      </c>
      <c r="D37" s="267">
        <v>8.779264214046822</v>
      </c>
      <c r="E37" s="271">
        <v>16448.807265019284</v>
      </c>
      <c r="F37" s="267">
        <v>22.951372486114554</v>
      </c>
      <c r="G37" s="244"/>
      <c r="H37" s="270"/>
      <c r="I37" s="267"/>
      <c r="J37" s="271"/>
      <c r="K37" s="267"/>
    </row>
    <row r="38" spans="1:11" ht="12.75">
      <c r="A38" s="234" t="s">
        <v>117</v>
      </c>
      <c r="B38" s="244"/>
      <c r="C38" s="270">
        <v>123</v>
      </c>
      <c r="D38" s="267">
        <v>10.284280936454849</v>
      </c>
      <c r="E38" s="271">
        <v>8582.684412074412</v>
      </c>
      <c r="F38" s="267">
        <v>11.975603075561843</v>
      </c>
      <c r="G38" s="244"/>
      <c r="H38" s="270"/>
      <c r="I38" s="267"/>
      <c r="J38" s="271"/>
      <c r="K38" s="267"/>
    </row>
    <row r="39" spans="1:11" ht="12.75">
      <c r="A39" s="234" t="s">
        <v>118</v>
      </c>
      <c r="B39" s="244"/>
      <c r="C39" s="270">
        <v>197</v>
      </c>
      <c r="D39" s="267">
        <v>16.471571906354516</v>
      </c>
      <c r="E39" s="271">
        <v>7064.413015762084</v>
      </c>
      <c r="F39" s="267">
        <v>9.857126532531073</v>
      </c>
      <c r="G39" s="244"/>
      <c r="H39" s="270"/>
      <c r="I39" s="267"/>
      <c r="J39" s="271"/>
      <c r="K39" s="267"/>
    </row>
    <row r="40" spans="1:11" ht="12.75">
      <c r="A40" s="235" t="s">
        <v>119</v>
      </c>
      <c r="B40" s="244"/>
      <c r="C40" s="270">
        <v>270</v>
      </c>
      <c r="D40" s="267">
        <v>22.5752508361204</v>
      </c>
      <c r="E40" s="271">
        <v>4454.732510901613</v>
      </c>
      <c r="F40" s="267">
        <v>6.2157835237780334</v>
      </c>
      <c r="G40" s="244"/>
      <c r="H40" s="270"/>
      <c r="I40" s="267"/>
      <c r="J40" s="271"/>
      <c r="K40" s="267"/>
    </row>
    <row r="41" spans="1:11" ht="12.75">
      <c r="A41" s="234" t="s">
        <v>120</v>
      </c>
      <c r="B41" s="244"/>
      <c r="C41" s="270">
        <v>158</v>
      </c>
      <c r="D41" s="267">
        <v>13.210702341137123</v>
      </c>
      <c r="E41" s="271">
        <v>1130.6112718677123</v>
      </c>
      <c r="F41" s="267">
        <v>1.5775660824247109</v>
      </c>
      <c r="G41" s="244"/>
      <c r="H41" s="270"/>
      <c r="I41" s="267"/>
      <c r="J41" s="271"/>
      <c r="K41" s="267"/>
    </row>
    <row r="42" spans="1:11" ht="12.75">
      <c r="A42" s="234" t="s">
        <v>121</v>
      </c>
      <c r="B42" s="244"/>
      <c r="C42" s="270">
        <v>159</v>
      </c>
      <c r="D42" s="267">
        <v>13.294314381270903</v>
      </c>
      <c r="E42" s="271">
        <v>559.2336493062105</v>
      </c>
      <c r="F42" s="267">
        <v>0.7803106684392748</v>
      </c>
      <c r="G42" s="244"/>
      <c r="H42" s="270"/>
      <c r="I42" s="267"/>
      <c r="J42" s="271"/>
      <c r="K42" s="267"/>
    </row>
    <row r="43" spans="1:11" ht="12.75">
      <c r="A43" s="234" t="s">
        <v>122</v>
      </c>
      <c r="B43" s="244"/>
      <c r="C43" s="270">
        <v>108</v>
      </c>
      <c r="D43" s="267">
        <v>9.03010033444816</v>
      </c>
      <c r="E43" s="271">
        <v>122.29349089633229</v>
      </c>
      <c r="F43" s="267">
        <v>0.17063872273329184</v>
      </c>
      <c r="G43" s="244"/>
      <c r="H43" s="270"/>
      <c r="I43" s="267"/>
      <c r="J43" s="276"/>
      <c r="K43" s="267"/>
    </row>
    <row r="44" spans="1:11" ht="12.75">
      <c r="A44" s="234" t="s">
        <v>132</v>
      </c>
      <c r="B44" s="244"/>
      <c r="C44" s="270">
        <v>1</v>
      </c>
      <c r="D44" s="267">
        <v>0.08361204013377926</v>
      </c>
      <c r="E44" s="277" t="s">
        <v>134</v>
      </c>
      <c r="F44" s="280" t="s">
        <v>134</v>
      </c>
      <c r="G44" s="244"/>
      <c r="H44" s="270"/>
      <c r="I44" s="267"/>
      <c r="J44" s="272"/>
      <c r="K44" s="272"/>
    </row>
    <row r="45" spans="1:11" ht="12.75">
      <c r="A45" s="373" t="s">
        <v>135</v>
      </c>
      <c r="B45" s="244"/>
      <c r="C45" s="389">
        <v>10</v>
      </c>
      <c r="D45" s="390">
        <v>0.8361204013377926</v>
      </c>
      <c r="E45" s="392" t="s">
        <v>134</v>
      </c>
      <c r="F45" s="393" t="s">
        <v>134</v>
      </c>
      <c r="G45" s="244"/>
      <c r="H45" s="270"/>
      <c r="I45" s="267"/>
      <c r="J45" s="272"/>
      <c r="K45" s="272"/>
    </row>
    <row r="46" spans="1:11" ht="12.75">
      <c r="A46" s="227" t="s">
        <v>32</v>
      </c>
      <c r="B46" s="244"/>
      <c r="C46" s="273">
        <v>1196</v>
      </c>
      <c r="D46" s="274">
        <v>100</v>
      </c>
      <c r="E46" s="275">
        <v>71668.07682185767</v>
      </c>
      <c r="F46" s="275">
        <v>100</v>
      </c>
      <c r="G46" s="231"/>
      <c r="H46" s="273"/>
      <c r="I46" s="274"/>
      <c r="J46" s="275"/>
      <c r="K46" s="275"/>
    </row>
    <row r="47" spans="1:11" ht="12.75">
      <c r="A47" s="234" t="s">
        <v>136</v>
      </c>
      <c r="B47" s="244"/>
      <c r="C47" s="236">
        <v>293</v>
      </c>
      <c r="D47" s="267">
        <v>24.498327759197323</v>
      </c>
      <c r="E47" s="266">
        <v>58336.79288312371</v>
      </c>
      <c r="F47" s="267">
        <v>81.3985744700936</v>
      </c>
      <c r="G47" s="231"/>
      <c r="H47" s="236"/>
      <c r="I47" s="267"/>
      <c r="J47" s="266"/>
      <c r="K47" s="267"/>
    </row>
    <row r="48" spans="1:11" ht="12.75">
      <c r="A48" s="234" t="s">
        <v>137</v>
      </c>
      <c r="B48" s="244"/>
      <c r="C48" s="236">
        <v>892</v>
      </c>
      <c r="D48" s="267">
        <v>74.58193979933111</v>
      </c>
      <c r="E48" s="266">
        <v>13331.283938733952</v>
      </c>
      <c r="F48" s="267">
        <v>18.601425529906383</v>
      </c>
      <c r="G48" s="231"/>
      <c r="H48" s="236"/>
      <c r="I48" s="267"/>
      <c r="J48" s="266"/>
      <c r="K48" s="267"/>
    </row>
    <row r="49" spans="1:11" ht="12.75">
      <c r="A49" s="234" t="s">
        <v>138</v>
      </c>
      <c r="B49" s="244"/>
      <c r="C49" s="236">
        <v>695</v>
      </c>
      <c r="D49" s="267">
        <v>58.11036789297659</v>
      </c>
      <c r="E49" s="266">
        <v>6266.870922971868</v>
      </c>
      <c r="F49" s="267">
        <v>8.744298997375312</v>
      </c>
      <c r="G49" s="244"/>
      <c r="H49" s="236"/>
      <c r="I49" s="266"/>
      <c r="J49" s="266"/>
      <c r="K49" s="266"/>
    </row>
    <row r="50" spans="1:11" ht="35.25" customHeight="1">
      <c r="A50" s="36"/>
      <c r="B50" s="281"/>
      <c r="C50" s="405"/>
      <c r="D50" s="405"/>
      <c r="E50" s="406"/>
      <c r="I50" s="281"/>
      <c r="J50" s="281"/>
      <c r="K50" s="407" t="s">
        <v>240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zoomScale="75" zoomScaleNormal="75" workbookViewId="0" topLeftCell="A16">
      <selection activeCell="F51" sqref="F51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3" t="s">
        <v>244</v>
      </c>
      <c r="I1" s="170" t="s">
        <v>301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185</v>
      </c>
      <c r="I2" s="16"/>
    </row>
    <row r="3" spans="1:9" ht="12.75">
      <c r="A3" s="16"/>
      <c r="B3" s="573" t="s">
        <v>243</v>
      </c>
      <c r="C3" s="573"/>
      <c r="D3" s="16"/>
      <c r="E3" s="573" t="s">
        <v>243</v>
      </c>
      <c r="F3" s="573"/>
      <c r="G3" s="16"/>
      <c r="H3" s="16"/>
      <c r="I3" s="16"/>
    </row>
    <row r="4" spans="2:44" s="38" customFormat="1" ht="12.75">
      <c r="B4" s="332" t="s">
        <v>57</v>
      </c>
      <c r="C4" s="332"/>
      <c r="E4" s="332" t="s">
        <v>58</v>
      </c>
      <c r="F4" s="332"/>
      <c r="G4" s="131"/>
      <c r="H4" s="337"/>
      <c r="I4" s="33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2:44" s="16" customFormat="1" ht="12.75">
      <c r="B5" s="38"/>
      <c r="C5" s="51" t="s">
        <v>163</v>
      </c>
      <c r="D5" s="38"/>
      <c r="E5" s="38"/>
      <c r="F5" s="51" t="s">
        <v>163</v>
      </c>
      <c r="G5" s="51"/>
      <c r="H5" s="38"/>
      <c r="I5" s="51" t="s">
        <v>163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16" customFormat="1" ht="18">
      <c r="A6" s="148" t="s">
        <v>164</v>
      </c>
      <c r="B6" s="289" t="s">
        <v>325</v>
      </c>
      <c r="C6" s="51" t="s">
        <v>165</v>
      </c>
      <c r="D6" s="38"/>
      <c r="E6" s="289" t="s">
        <v>325</v>
      </c>
      <c r="F6" s="51" t="s">
        <v>165</v>
      </c>
      <c r="G6" s="51"/>
      <c r="H6" s="289" t="s">
        <v>325</v>
      </c>
      <c r="I6" s="51" t="s">
        <v>165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1:44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s="16" customFormat="1" ht="12.75">
      <c r="A8" s="16" t="s">
        <v>6</v>
      </c>
      <c r="B8" s="55">
        <v>4</v>
      </c>
      <c r="C8" s="55">
        <v>50</v>
      </c>
      <c r="D8" s="36"/>
      <c r="E8" s="290">
        <v>6</v>
      </c>
      <c r="F8" s="290">
        <v>13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s="16" customFormat="1" ht="12.75">
      <c r="A9" s="16" t="s">
        <v>294</v>
      </c>
      <c r="B9" s="174">
        <v>8</v>
      </c>
      <c r="C9" s="174">
        <v>67</v>
      </c>
      <c r="E9" s="174">
        <v>2</v>
      </c>
      <c r="F9" s="174">
        <v>22</v>
      </c>
      <c r="H9" s="174">
        <v>0</v>
      </c>
      <c r="I9" s="177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2:48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s="16" customFormat="1" ht="12.75">
      <c r="A11" s="291">
        <v>40512</v>
      </c>
      <c r="B11" s="292"/>
      <c r="C11" s="292"/>
      <c r="D11" s="292"/>
      <c r="E11" s="292"/>
      <c r="F11" s="292"/>
      <c r="G11" s="292"/>
      <c r="H11" s="132"/>
      <c r="I11" s="132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6" customFormat="1" ht="12.75">
      <c r="A12" s="132" t="s">
        <v>166</v>
      </c>
      <c r="B12" s="312"/>
      <c r="C12" s="293">
        <v>1073</v>
      </c>
      <c r="D12" s="294"/>
      <c r="E12" s="295"/>
      <c r="F12" s="293">
        <v>326</v>
      </c>
      <c r="G12" s="294"/>
      <c r="H12" s="294"/>
      <c r="I12" s="296">
        <v>85</v>
      </c>
      <c r="J12" s="1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16" customFormat="1" ht="12.75">
      <c r="A13" s="132" t="s">
        <v>135</v>
      </c>
      <c r="B13" s="313"/>
      <c r="C13" s="293">
        <v>25</v>
      </c>
      <c r="D13" s="294"/>
      <c r="E13" s="297"/>
      <c r="F13" s="293">
        <v>6</v>
      </c>
      <c r="G13" s="294"/>
      <c r="H13" s="294"/>
      <c r="I13" s="296">
        <v>3</v>
      </c>
      <c r="J13" s="13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s="16" customFormat="1" ht="12.75">
      <c r="A14" s="132"/>
      <c r="B14" s="292"/>
      <c r="C14" s="132"/>
      <c r="D14" s="132"/>
      <c r="E14" s="132"/>
      <c r="F14" s="132"/>
      <c r="G14" s="132"/>
      <c r="H14" s="132"/>
      <c r="I14" s="290"/>
      <c r="J14" s="1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38" customFormat="1" ht="12.75">
      <c r="A15" s="130" t="s">
        <v>167</v>
      </c>
      <c r="B15" s="298"/>
      <c r="C15" s="299">
        <v>1098</v>
      </c>
      <c r="D15" s="300"/>
      <c r="E15" s="301"/>
      <c r="F15" s="299">
        <v>332</v>
      </c>
      <c r="G15" s="300"/>
      <c r="H15" s="130"/>
      <c r="I15" s="301">
        <v>88</v>
      </c>
      <c r="J15" s="13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s="16" customFormat="1" ht="12.75">
      <c r="A16" s="132"/>
      <c r="B16" s="132"/>
      <c r="C16" s="132"/>
      <c r="D16" s="132"/>
      <c r="E16" s="132"/>
      <c r="F16" s="132"/>
      <c r="G16" s="132"/>
      <c r="H16" s="132"/>
      <c r="I16" s="290"/>
      <c r="J16" s="1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s="38" customFormat="1" ht="12.75" customHeight="1">
      <c r="A17" s="130" t="s">
        <v>168</v>
      </c>
      <c r="B17" s="302"/>
      <c r="C17" s="175">
        <v>1821.4716448011238</v>
      </c>
      <c r="D17" s="130"/>
      <c r="E17" s="130"/>
      <c r="F17" s="303">
        <v>1874.6313248158206</v>
      </c>
      <c r="G17" s="130"/>
      <c r="H17" s="130"/>
      <c r="I17" s="303">
        <v>272.1427665788287</v>
      </c>
      <c r="J17" s="13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1:48" s="16" customFormat="1" ht="14.25" customHeight="1">
      <c r="A18" s="130" t="s">
        <v>169</v>
      </c>
      <c r="B18" s="132"/>
      <c r="C18" s="132"/>
      <c r="D18" s="132"/>
      <c r="E18" s="132"/>
      <c r="F18" s="132"/>
      <c r="G18" s="132"/>
      <c r="H18" s="132"/>
      <c r="I18" s="470"/>
      <c r="J18" s="1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7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7" s="16" customFormat="1" ht="18">
      <c r="A20" s="148" t="s">
        <v>225</v>
      </c>
      <c r="B20" s="132"/>
      <c r="C20" s="132"/>
      <c r="D20" s="132"/>
      <c r="E20" s="132"/>
      <c r="F20" s="132"/>
      <c r="G20" s="132"/>
      <c r="H20" s="132"/>
      <c r="I20" s="470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4" s="16" customFormat="1" ht="12" customHeight="1">
      <c r="A21" s="148"/>
      <c r="B21" s="132"/>
      <c r="C21" s="132"/>
      <c r="D21" s="132"/>
      <c r="E21" s="132"/>
      <c r="F21" s="132"/>
      <c r="G21" s="132"/>
      <c r="H21" s="132"/>
      <c r="I21" s="47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6" customFormat="1" ht="12.75">
      <c r="A22" s="132" t="s">
        <v>226</v>
      </c>
      <c r="B22" s="363">
        <v>23</v>
      </c>
      <c r="C22" s="363">
        <v>708</v>
      </c>
      <c r="D22" s="132"/>
      <c r="E22" s="363">
        <v>115</v>
      </c>
      <c r="F22" s="363">
        <v>912</v>
      </c>
      <c r="G22" s="132"/>
      <c r="H22" s="132"/>
      <c r="I22" s="470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16" customFormat="1" ht="12.75">
      <c r="A23" s="16" t="s">
        <v>227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9:44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16" customFormat="1" ht="12.75">
      <c r="A25" s="130" t="s">
        <v>230</v>
      </c>
      <c r="C25" s="38">
        <v>1565</v>
      </c>
      <c r="F25" s="38">
        <v>2657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16" customFormat="1" ht="12.75" customHeight="1">
      <c r="A26" s="130"/>
      <c r="H26" s="16" t="s">
        <v>185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s="16" customFormat="1" ht="12.75">
      <c r="A27" s="130"/>
      <c r="J27" s="30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s="16" customFormat="1" ht="18">
      <c r="A28" s="148" t="s">
        <v>87</v>
      </c>
      <c r="B28" s="573" t="s">
        <v>243</v>
      </c>
      <c r="C28" s="573"/>
      <c r="E28" s="573" t="s">
        <v>243</v>
      </c>
      <c r="F28" s="573"/>
      <c r="G28" s="25"/>
      <c r="H28" s="25"/>
      <c r="I28" s="25"/>
      <c r="J28" s="30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2:44" s="16" customFormat="1" ht="12.75">
      <c r="B29" s="332" t="s">
        <v>57</v>
      </c>
      <c r="C29" s="332"/>
      <c r="E29" s="332" t="s">
        <v>58</v>
      </c>
      <c r="F29" s="332"/>
      <c r="G29" s="131"/>
      <c r="I29" s="33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2:43" s="16" customFormat="1" ht="12.75">
      <c r="B30" s="51" t="s">
        <v>170</v>
      </c>
      <c r="C30" s="51" t="s">
        <v>35</v>
      </c>
      <c r="D30" s="38"/>
      <c r="E30" s="51" t="s">
        <v>170</v>
      </c>
      <c r="F30" s="51" t="s">
        <v>35</v>
      </c>
      <c r="G30" s="51"/>
      <c r="H30" s="51" t="s">
        <v>170</v>
      </c>
      <c r="I30" s="51" t="s">
        <v>35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4" s="16" customFormat="1" ht="12.75">
      <c r="B31" s="51" t="s">
        <v>171</v>
      </c>
      <c r="C31" s="51" t="s">
        <v>38</v>
      </c>
      <c r="D31" s="38"/>
      <c r="E31" s="51" t="s">
        <v>171</v>
      </c>
      <c r="F31" s="51" t="s">
        <v>38</v>
      </c>
      <c r="G31" s="51"/>
      <c r="H31" s="51" t="s">
        <v>171</v>
      </c>
      <c r="I31" s="51" t="s">
        <v>38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38" customFormat="1" ht="12.75">
      <c r="A32" s="410" t="s">
        <v>301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133" customFormat="1" ht="12.75">
      <c r="A33" s="38" t="s">
        <v>39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16" customFormat="1" ht="12.75">
      <c r="A34" s="16" t="s">
        <v>92</v>
      </c>
      <c r="B34" s="304">
        <v>2</v>
      </c>
      <c r="C34" s="305">
        <v>278.119318</v>
      </c>
      <c r="E34" s="304">
        <v>6</v>
      </c>
      <c r="F34" s="305">
        <v>1926.3</v>
      </c>
      <c r="G34" s="306"/>
      <c r="H34" s="143">
        <v>0</v>
      </c>
      <c r="I34" s="158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16" customFormat="1" ht="12.75">
      <c r="A35" s="16" t="s">
        <v>42</v>
      </c>
      <c r="B35" s="394">
        <v>27</v>
      </c>
      <c r="C35" s="349">
        <v>302.54713270389993</v>
      </c>
      <c r="D35" s="132"/>
      <c r="E35" s="394">
        <v>8</v>
      </c>
      <c r="F35" s="349">
        <v>33.19196561781616</v>
      </c>
      <c r="G35" s="132"/>
      <c r="H35" s="394">
        <v>2</v>
      </c>
      <c r="I35" s="349">
        <v>52.8542315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16" customFormat="1" ht="12.75">
      <c r="A36" s="38" t="s">
        <v>53</v>
      </c>
      <c r="B36" s="146">
        <v>29</v>
      </c>
      <c r="C36" s="166">
        <v>580.6664507039</v>
      </c>
      <c r="D36" s="130"/>
      <c r="E36" s="146">
        <v>14</v>
      </c>
      <c r="F36" s="166">
        <f>SUM(F34:F35)</f>
        <v>1959.491965617816</v>
      </c>
      <c r="G36" s="302"/>
      <c r="H36" s="146">
        <v>2</v>
      </c>
      <c r="I36" s="166">
        <v>52.8542315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1:44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16" customFormat="1" ht="12.75">
      <c r="A38" s="38" t="s">
        <v>40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s="16" customFormat="1" ht="12.75">
      <c r="A39" s="16" t="s">
        <v>222</v>
      </c>
      <c r="B39" s="311">
        <v>0</v>
      </c>
      <c r="C39" s="307">
        <v>0</v>
      </c>
      <c r="D39" s="158"/>
      <c r="E39" s="311">
        <v>0</v>
      </c>
      <c r="F39" s="307">
        <v>0</v>
      </c>
      <c r="G39" s="158"/>
      <c r="H39" s="154" t="s">
        <v>133</v>
      </c>
      <c r="I39" s="307" t="s">
        <v>133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s="16" customFormat="1" ht="12.75">
      <c r="A40" s="16" t="s">
        <v>221</v>
      </c>
      <c r="B40" s="143">
        <v>160</v>
      </c>
      <c r="C40" s="158">
        <v>8647.124747001782</v>
      </c>
      <c r="D40" s="38"/>
      <c r="E40" s="143">
        <v>130</v>
      </c>
      <c r="F40" s="158">
        <v>17667.98299738341</v>
      </c>
      <c r="G40" s="38"/>
      <c r="H40" s="154" t="s">
        <v>133</v>
      </c>
      <c r="I40" s="307" t="s">
        <v>133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16" customFormat="1" ht="12.75">
      <c r="A41" s="38" t="s">
        <v>53</v>
      </c>
      <c r="B41" s="146">
        <v>160</v>
      </c>
      <c r="C41" s="166">
        <v>8647.124747001782</v>
      </c>
      <c r="D41" s="130"/>
      <c r="E41" s="146">
        <v>130</v>
      </c>
      <c r="F41" s="166">
        <v>17667.98299738341</v>
      </c>
      <c r="G41" s="302"/>
      <c r="H41" s="146">
        <v>0</v>
      </c>
      <c r="I41" s="166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16" customFormat="1" ht="12.75">
      <c r="A42" s="16" t="s">
        <v>193</v>
      </c>
      <c r="B42" s="394">
        <v>4</v>
      </c>
      <c r="C42" s="349">
        <v>10855.0866941</v>
      </c>
      <c r="E42" s="394">
        <v>0</v>
      </c>
      <c r="F42" s="349">
        <v>0</v>
      </c>
      <c r="G42" s="306"/>
      <c r="H42" s="394">
        <v>0</v>
      </c>
      <c r="I42" s="349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16" customFormat="1" ht="12.75">
      <c r="A43" s="38" t="s">
        <v>51</v>
      </c>
      <c r="B43" s="333">
        <v>193</v>
      </c>
      <c r="C43" s="411">
        <v>20082.877891805685</v>
      </c>
      <c r="D43" s="38"/>
      <c r="E43" s="333">
        <v>143</v>
      </c>
      <c r="F43" s="411">
        <v>19244.654746039625</v>
      </c>
      <c r="G43" s="309"/>
      <c r="H43" s="333">
        <v>2</v>
      </c>
      <c r="I43" s="411">
        <v>52.8542315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1:44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s="133" customFormat="1" ht="12.75">
      <c r="A46" s="410" t="s">
        <v>27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9" ht="12.75">
      <c r="A47" s="38" t="s">
        <v>39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92</v>
      </c>
      <c r="B48" s="304">
        <v>32</v>
      </c>
      <c r="C48" s="305">
        <v>6424.056035471567</v>
      </c>
      <c r="D48" s="16"/>
      <c r="E48" s="304">
        <v>8</v>
      </c>
      <c r="F48" s="305">
        <f>1716.2475330384+382.8235392</f>
        <v>2099.0710722384</v>
      </c>
      <c r="G48" s="306"/>
      <c r="H48" s="143">
        <v>0</v>
      </c>
      <c r="I48" s="158">
        <v>0</v>
      </c>
    </row>
    <row r="49" spans="1:9" ht="12.75">
      <c r="A49" s="16" t="s">
        <v>42</v>
      </c>
      <c r="B49" s="394">
        <v>354</v>
      </c>
      <c r="C49" s="349">
        <v>11973.81931704346</v>
      </c>
      <c r="D49" s="132"/>
      <c r="E49" s="394">
        <v>43</v>
      </c>
      <c r="F49" s="349">
        <v>2685.9750587470908</v>
      </c>
      <c r="G49" s="132"/>
      <c r="H49" s="335">
        <v>20</v>
      </c>
      <c r="I49" s="409">
        <v>66.64627047647</v>
      </c>
    </row>
    <row r="50" spans="1:9" ht="12.75">
      <c r="A50" s="38" t="s">
        <v>53</v>
      </c>
      <c r="B50" s="146">
        <v>386</v>
      </c>
      <c r="C50" s="166">
        <v>18397.875352515028</v>
      </c>
      <c r="D50" s="130"/>
      <c r="E50" s="146">
        <v>51</v>
      </c>
      <c r="F50" s="166">
        <f>SUM(F48:F49)</f>
        <v>4785.046130985491</v>
      </c>
      <c r="G50" s="302"/>
      <c r="H50" s="146">
        <v>20</v>
      </c>
      <c r="I50" s="166">
        <v>66.64627047647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40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222</v>
      </c>
      <c r="B53" s="143">
        <v>2</v>
      </c>
      <c r="C53" s="158">
        <v>33.1874989375</v>
      </c>
      <c r="D53" s="16"/>
      <c r="E53" s="143">
        <v>0</v>
      </c>
      <c r="F53" s="158">
        <v>0</v>
      </c>
      <c r="G53" s="16"/>
      <c r="H53" s="154" t="s">
        <v>133</v>
      </c>
      <c r="I53" s="307" t="s">
        <v>133</v>
      </c>
    </row>
    <row r="54" spans="1:9" ht="12.75">
      <c r="A54" s="16" t="s">
        <v>221</v>
      </c>
      <c r="B54" s="143">
        <v>1928</v>
      </c>
      <c r="C54" s="158">
        <v>178889.5952154043</v>
      </c>
      <c r="D54" s="38"/>
      <c r="E54" s="143">
        <v>1394</v>
      </c>
      <c r="F54" s="158">
        <v>214182.138356122</v>
      </c>
      <c r="G54" s="38"/>
      <c r="H54" s="154" t="s">
        <v>133</v>
      </c>
      <c r="I54" s="307" t="s">
        <v>133</v>
      </c>
    </row>
    <row r="55" spans="1:9" ht="12.75">
      <c r="A55" s="38" t="s">
        <v>53</v>
      </c>
      <c r="B55" s="146">
        <v>1930</v>
      </c>
      <c r="C55" s="166">
        <v>178922.7827143418</v>
      </c>
      <c r="D55" s="130"/>
      <c r="E55" s="146">
        <v>1394</v>
      </c>
      <c r="F55" s="166">
        <v>214182.138356122</v>
      </c>
      <c r="G55" s="302"/>
      <c r="H55" s="146">
        <v>0</v>
      </c>
      <c r="I55" s="166">
        <v>0</v>
      </c>
    </row>
    <row r="56" spans="1:9" ht="12.75">
      <c r="A56" s="16" t="s">
        <v>193</v>
      </c>
      <c r="B56" s="394">
        <v>48</v>
      </c>
      <c r="C56" s="349">
        <v>137130.34870040003</v>
      </c>
      <c r="D56" s="132"/>
      <c r="E56" s="394">
        <v>32</v>
      </c>
      <c r="F56" s="349">
        <v>34221.792614269565</v>
      </c>
      <c r="G56" s="308"/>
      <c r="H56" s="394">
        <v>0</v>
      </c>
      <c r="I56" s="349">
        <v>0</v>
      </c>
    </row>
    <row r="57" spans="1:9" ht="12.75">
      <c r="A57" s="38" t="s">
        <v>51</v>
      </c>
      <c r="B57" s="333">
        <v>2364</v>
      </c>
      <c r="C57" s="411">
        <v>334451.0067672569</v>
      </c>
      <c r="D57" s="38"/>
      <c r="E57" s="333">
        <v>1476</v>
      </c>
      <c r="F57" s="411">
        <v>252806.15356217706</v>
      </c>
      <c r="G57" s="309"/>
      <c r="H57" s="333">
        <v>20</v>
      </c>
      <c r="I57" s="411">
        <v>66.64627047647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J27" sqref="J27"/>
    </sheetView>
  </sheetViews>
  <sheetFormatPr defaultColWidth="9.140625" defaultRowHeight="12.75"/>
  <cols>
    <col min="1" max="1" width="10.57421875" style="283" customWidth="1"/>
    <col min="2" max="2" width="10.00390625" style="283" customWidth="1"/>
    <col min="3" max="4" width="0" style="283" hidden="1" customWidth="1"/>
    <col min="5" max="5" width="9.140625" style="283" customWidth="1"/>
    <col min="6" max="7" width="3.8515625" style="283" customWidth="1"/>
    <col min="8" max="8" width="7.7109375" style="283" customWidth="1"/>
    <col min="9" max="9" width="2.140625" style="283" customWidth="1"/>
    <col min="10" max="10" width="1.421875" style="283" customWidth="1"/>
    <col min="11" max="11" width="2.8515625" style="283" customWidth="1"/>
    <col min="12" max="12" width="3.8515625" style="283" customWidth="1"/>
    <col min="13" max="13" width="3.140625" style="283" customWidth="1"/>
    <col min="14" max="14" width="3.57421875" style="283" customWidth="1"/>
    <col min="15" max="15" width="3.421875" style="283" customWidth="1"/>
    <col min="16" max="16" width="2.140625" style="283" customWidth="1"/>
    <col min="17" max="17" width="9.140625" style="283" customWidth="1"/>
    <col min="18" max="18" width="1.57421875" style="283" customWidth="1"/>
    <col min="19" max="19" width="18.421875" style="283" customWidth="1"/>
    <col min="20" max="20" width="20.00390625" style="283" customWidth="1"/>
    <col min="21" max="21" width="2.140625" style="283" hidden="1" customWidth="1"/>
    <col min="22" max="16384" width="9.140625" style="283" customWidth="1"/>
  </cols>
  <sheetData>
    <row r="1" ht="30">
      <c r="A1" s="342" t="s">
        <v>140</v>
      </c>
    </row>
    <row r="3" spans="1:19" s="284" customFormat="1" ht="12.75">
      <c r="A3" s="285" t="s">
        <v>236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s="18" customFormat="1" ht="12.75">
      <c r="A4" s="286" t="s">
        <v>141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2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s="284" customFormat="1" ht="12.75">
      <c r="A6" s="285" t="s">
        <v>241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</row>
    <row r="7" spans="1:19" s="284" customFormat="1" ht="12.75">
      <c r="A7" s="286" t="s">
        <v>142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1:19" s="284" customFormat="1" ht="12.75">
      <c r="A8" s="286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</row>
    <row r="9" spans="1:19" s="284" customFormat="1" ht="12.75">
      <c r="A9" s="285" t="s">
        <v>249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</row>
    <row r="10" spans="1:19" s="284" customFormat="1" ht="12.75">
      <c r="A10" s="286" t="s">
        <v>143</v>
      </c>
      <c r="B10" s="285"/>
      <c r="C10" s="285"/>
      <c r="D10" s="285"/>
      <c r="E10" s="285"/>
      <c r="F10" s="285"/>
      <c r="G10" s="285"/>
      <c r="H10" s="424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</row>
    <row r="11" spans="1:19" s="284" customFormat="1" ht="12.75">
      <c r="A11" s="286" t="s">
        <v>144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1:19" ht="14.25">
      <c r="A12" s="286" t="s">
        <v>145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</row>
    <row r="13" spans="1:19" ht="14.25">
      <c r="A13" s="286" t="s">
        <v>146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ht="14.25">
      <c r="A14" s="286" t="s">
        <v>224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ht="14.25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</row>
    <row r="16" spans="1:19" s="284" customFormat="1" ht="12.75">
      <c r="A16" s="285" t="s">
        <v>256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</row>
    <row r="17" spans="1:19" s="18" customFormat="1" ht="12.75">
      <c r="A17" s="286" t="s">
        <v>231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s="284" customFormat="1" ht="14.25" customHeight="1">
      <c r="A18" s="286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</row>
    <row r="19" spans="1:19" s="284" customFormat="1" ht="12.75">
      <c r="A19" s="285" t="s">
        <v>252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408"/>
    </row>
    <row r="20" spans="1:19" s="284" customFormat="1" ht="12.75">
      <c r="A20" s="286" t="s">
        <v>207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</row>
    <row r="21" spans="1:19" s="284" customFormat="1" ht="12.75">
      <c r="A21" s="286" t="s">
        <v>208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</row>
    <row r="22" spans="1:19" s="284" customFormat="1" ht="12.75">
      <c r="A22" s="286" t="s">
        <v>210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  <row r="23" spans="1:19" s="284" customFormat="1" ht="12.75">
      <c r="A23" s="286" t="s">
        <v>209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</row>
    <row r="24" spans="1:256" s="284" customFormat="1" ht="12.75">
      <c r="A24" s="286" t="s">
        <v>214</v>
      </c>
      <c r="B24" s="285"/>
      <c r="C24" s="286"/>
      <c r="D24" s="285"/>
      <c r="E24" s="286"/>
      <c r="F24" s="285"/>
      <c r="G24" s="286"/>
      <c r="H24" s="285"/>
      <c r="I24" s="286"/>
      <c r="J24" s="285"/>
      <c r="K24" s="286"/>
      <c r="L24" s="285"/>
      <c r="M24" s="286"/>
      <c r="N24" s="285"/>
      <c r="O24" s="286"/>
      <c r="P24" s="285"/>
      <c r="Q24" s="286"/>
      <c r="R24" s="285"/>
      <c r="S24" s="286"/>
      <c r="T24" s="285"/>
      <c r="U24" s="286"/>
      <c r="V24" s="285"/>
      <c r="W24" s="286"/>
      <c r="X24" s="285"/>
      <c r="Y24" s="286"/>
      <c r="Z24" s="285"/>
      <c r="AA24" s="286"/>
      <c r="AB24" s="285"/>
      <c r="AC24" s="286"/>
      <c r="AD24" s="285"/>
      <c r="AE24" s="286"/>
      <c r="AF24" s="285"/>
      <c r="AG24" s="286"/>
      <c r="AH24" s="285"/>
      <c r="AI24" s="286"/>
      <c r="AJ24" s="285"/>
      <c r="AK24" s="286"/>
      <c r="AL24" s="285"/>
      <c r="AM24" s="286"/>
      <c r="AN24" s="285"/>
      <c r="AO24" s="286"/>
      <c r="AP24" s="285"/>
      <c r="AQ24" s="286"/>
      <c r="AR24" s="285"/>
      <c r="AS24" s="286"/>
      <c r="AT24" s="285"/>
      <c r="AU24" s="286"/>
      <c r="AV24" s="285"/>
      <c r="AW24" s="286"/>
      <c r="AX24" s="285"/>
      <c r="AY24" s="286"/>
      <c r="AZ24" s="285"/>
      <c r="BA24" s="286"/>
      <c r="BB24" s="285"/>
      <c r="BC24" s="286"/>
      <c r="BD24" s="285"/>
      <c r="BE24" s="286"/>
      <c r="BF24" s="285"/>
      <c r="BG24" s="286"/>
      <c r="BH24" s="285"/>
      <c r="BI24" s="286"/>
      <c r="BJ24" s="285"/>
      <c r="BK24" s="286"/>
      <c r="BL24" s="285"/>
      <c r="BM24" s="286"/>
      <c r="BN24" s="285"/>
      <c r="BO24" s="286"/>
      <c r="BP24" s="285"/>
      <c r="BQ24" s="286"/>
      <c r="BR24" s="285"/>
      <c r="BS24" s="286"/>
      <c r="BT24" s="285"/>
      <c r="BU24" s="286"/>
      <c r="BV24" s="285"/>
      <c r="BW24" s="286"/>
      <c r="BX24" s="285"/>
      <c r="BY24" s="286"/>
      <c r="BZ24" s="285"/>
      <c r="CA24" s="286"/>
      <c r="CB24" s="285"/>
      <c r="CC24" s="286"/>
      <c r="CD24" s="285"/>
      <c r="CE24" s="286"/>
      <c r="CF24" s="285"/>
      <c r="CG24" s="286"/>
      <c r="CH24" s="285"/>
      <c r="CI24" s="286"/>
      <c r="CJ24" s="285"/>
      <c r="CK24" s="286"/>
      <c r="CL24" s="285"/>
      <c r="CM24" s="286"/>
      <c r="CN24" s="285"/>
      <c r="CO24" s="286"/>
      <c r="CP24" s="285"/>
      <c r="CQ24" s="286"/>
      <c r="CR24" s="285"/>
      <c r="CS24" s="286"/>
      <c r="CT24" s="285"/>
      <c r="CU24" s="286"/>
      <c r="CV24" s="285"/>
      <c r="CW24" s="286"/>
      <c r="CX24" s="285"/>
      <c r="CY24" s="286"/>
      <c r="CZ24" s="285"/>
      <c r="DA24" s="286"/>
      <c r="DB24" s="285"/>
      <c r="DC24" s="286"/>
      <c r="DD24" s="285"/>
      <c r="DE24" s="286"/>
      <c r="DF24" s="285"/>
      <c r="DG24" s="286"/>
      <c r="DH24" s="285"/>
      <c r="DI24" s="286"/>
      <c r="DJ24" s="285"/>
      <c r="DK24" s="286"/>
      <c r="DL24" s="285"/>
      <c r="DM24" s="286"/>
      <c r="DN24" s="285"/>
      <c r="DO24" s="286"/>
      <c r="DP24" s="285"/>
      <c r="DQ24" s="286"/>
      <c r="DR24" s="285"/>
      <c r="DS24" s="286"/>
      <c r="DT24" s="285"/>
      <c r="DU24" s="286"/>
      <c r="DV24" s="285"/>
      <c r="DW24" s="286"/>
      <c r="DX24" s="285"/>
      <c r="DY24" s="286"/>
      <c r="DZ24" s="285"/>
      <c r="EA24" s="286"/>
      <c r="EB24" s="285"/>
      <c r="EC24" s="286"/>
      <c r="ED24" s="285"/>
      <c r="EE24" s="286"/>
      <c r="EF24" s="285"/>
      <c r="EG24" s="286"/>
      <c r="EH24" s="285"/>
      <c r="EI24" s="286"/>
      <c r="EJ24" s="285"/>
      <c r="EK24" s="286"/>
      <c r="EL24" s="285"/>
      <c r="EM24" s="286"/>
      <c r="EN24" s="285"/>
      <c r="EO24" s="286"/>
      <c r="EP24" s="285"/>
      <c r="EQ24" s="286"/>
      <c r="ER24" s="285"/>
      <c r="ES24" s="286"/>
      <c r="ET24" s="285"/>
      <c r="EU24" s="286"/>
      <c r="EV24" s="285"/>
      <c r="EW24" s="286"/>
      <c r="EX24" s="285"/>
      <c r="EY24" s="286"/>
      <c r="EZ24" s="285"/>
      <c r="FA24" s="286"/>
      <c r="FB24" s="285"/>
      <c r="FC24" s="286"/>
      <c r="FD24" s="285"/>
      <c r="FE24" s="286"/>
      <c r="FF24" s="285"/>
      <c r="FG24" s="286"/>
      <c r="FH24" s="285"/>
      <c r="FI24" s="286"/>
      <c r="FJ24" s="285"/>
      <c r="FK24" s="286"/>
      <c r="FL24" s="285"/>
      <c r="FM24" s="286"/>
      <c r="FN24" s="285"/>
      <c r="FO24" s="286"/>
      <c r="FP24" s="285"/>
      <c r="FQ24" s="286"/>
      <c r="FR24" s="285"/>
      <c r="FS24" s="286"/>
      <c r="FT24" s="285"/>
      <c r="FU24" s="286"/>
      <c r="FV24" s="285"/>
      <c r="FW24" s="286"/>
      <c r="FX24" s="285"/>
      <c r="FY24" s="286"/>
      <c r="FZ24" s="285"/>
      <c r="GA24" s="286"/>
      <c r="GB24" s="285"/>
      <c r="GC24" s="286"/>
      <c r="GD24" s="285"/>
      <c r="GE24" s="286"/>
      <c r="GF24" s="285"/>
      <c r="GG24" s="286"/>
      <c r="GH24" s="285"/>
      <c r="GI24" s="286"/>
      <c r="GJ24" s="285"/>
      <c r="GK24" s="286"/>
      <c r="GL24" s="285"/>
      <c r="GM24" s="286"/>
      <c r="GN24" s="285"/>
      <c r="GO24" s="286"/>
      <c r="GP24" s="285"/>
      <c r="GQ24" s="286"/>
      <c r="GR24" s="285"/>
      <c r="GS24" s="286"/>
      <c r="GT24" s="285"/>
      <c r="GU24" s="286"/>
      <c r="GV24" s="285"/>
      <c r="GW24" s="286"/>
      <c r="GX24" s="285"/>
      <c r="GY24" s="286"/>
      <c r="GZ24" s="285"/>
      <c r="HA24" s="286"/>
      <c r="HB24" s="285"/>
      <c r="HC24" s="286"/>
      <c r="HD24" s="285"/>
      <c r="HE24" s="286"/>
      <c r="HF24" s="285"/>
      <c r="HG24" s="286"/>
      <c r="HH24" s="285"/>
      <c r="HI24" s="286"/>
      <c r="HJ24" s="285"/>
      <c r="HK24" s="286"/>
      <c r="HL24" s="285"/>
      <c r="HM24" s="286"/>
      <c r="HN24" s="285"/>
      <c r="HO24" s="286"/>
      <c r="HP24" s="285"/>
      <c r="HQ24" s="286"/>
      <c r="HR24" s="285"/>
      <c r="HS24" s="286"/>
      <c r="HT24" s="285"/>
      <c r="HU24" s="286"/>
      <c r="HV24" s="285"/>
      <c r="HW24" s="286"/>
      <c r="HX24" s="285"/>
      <c r="HY24" s="286"/>
      <c r="HZ24" s="285"/>
      <c r="IA24" s="286"/>
      <c r="IB24" s="285"/>
      <c r="IC24" s="286"/>
      <c r="ID24" s="285"/>
      <c r="IE24" s="286"/>
      <c r="IF24" s="285"/>
      <c r="IG24" s="286"/>
      <c r="IH24" s="285"/>
      <c r="II24" s="286"/>
      <c r="IJ24" s="285"/>
      <c r="IK24" s="286"/>
      <c r="IL24" s="285"/>
      <c r="IM24" s="286"/>
      <c r="IN24" s="285"/>
      <c r="IO24" s="286"/>
      <c r="IP24" s="285"/>
      <c r="IQ24" s="286"/>
      <c r="IR24" s="285"/>
      <c r="IS24" s="286"/>
      <c r="IT24" s="285"/>
      <c r="IU24" s="286"/>
      <c r="IV24" s="285"/>
    </row>
    <row r="25" spans="1:256" s="284" customFormat="1" ht="12.75">
      <c r="A25" s="286" t="s">
        <v>215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  <c r="IV25" s="286"/>
    </row>
    <row r="26" spans="1:19" s="284" customFormat="1" ht="12.75">
      <c r="A26" s="28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</row>
    <row r="27" spans="1:19" s="284" customFormat="1" ht="12.75">
      <c r="A27" s="285" t="s">
        <v>257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</row>
    <row r="28" spans="1:19" s="18" customFormat="1" ht="12.75">
      <c r="A28" s="286" t="s">
        <v>147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284" customFormat="1" ht="12.75">
      <c r="A29" s="286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</row>
    <row r="30" spans="1:19" ht="14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284" customFormat="1" ht="12.75">
      <c r="A31" s="285" t="s">
        <v>254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</row>
    <row r="32" spans="1:19" s="18" customFormat="1" ht="12.75">
      <c r="A32" s="286" t="s">
        <v>148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18" customFormat="1" ht="12.7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</row>
    <row r="34" spans="1:19" s="284" customFormat="1" ht="12.75">
      <c r="A34" s="285" t="s">
        <v>258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</row>
    <row r="35" spans="1:19" s="18" customFormat="1" ht="12.75">
      <c r="A35" s="286" t="s">
        <v>149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</row>
    <row r="36" spans="1:19" s="18" customFormat="1" ht="12.75">
      <c r="A36" s="286" t="s">
        <v>150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</row>
    <row r="37" spans="1:19" s="18" customFormat="1" ht="12.75">
      <c r="A37" s="286" t="s">
        <v>151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</row>
    <row r="38" spans="1:19" s="18" customFormat="1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</row>
    <row r="39" spans="1:19" s="18" customFormat="1" ht="12.75">
      <c r="A39" s="285" t="s">
        <v>295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19" s="18" customFormat="1" ht="12.75">
      <c r="A40" s="286" t="s">
        <v>152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</row>
    <row r="41" spans="1:19" s="18" customFormat="1" ht="12.75">
      <c r="A41" s="286" t="s">
        <v>233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</row>
    <row r="42" spans="1:19" s="18" customFormat="1" ht="12.75">
      <c r="A42" s="286" t="s">
        <v>234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19" s="18" customFormat="1" ht="9.75" customHeight="1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1:19" s="18" customFormat="1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</row>
    <row r="45" spans="1:19" s="18" customFormat="1" ht="12.75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1:19" s="18" customFormat="1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pans="1:19" s="18" customFormat="1" ht="12.75">
      <c r="A47" s="286" t="s">
        <v>184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</row>
    <row r="48" spans="1:19" s="18" customFormat="1" ht="12.75">
      <c r="A48" s="286" t="s">
        <v>183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</row>
    <row r="49" spans="1:19" ht="14.2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J27" sqref="J27"/>
    </sheetView>
  </sheetViews>
  <sheetFormatPr defaultColWidth="9.140625" defaultRowHeight="12.75"/>
  <cols>
    <col min="1" max="1" width="11.140625" style="283" customWidth="1"/>
    <col min="2" max="2" width="10.00390625" style="283" customWidth="1"/>
    <col min="3" max="4" width="0" style="283" hidden="1" customWidth="1"/>
    <col min="5" max="5" width="9.140625" style="283" customWidth="1"/>
    <col min="6" max="7" width="3.8515625" style="283" customWidth="1"/>
    <col min="8" max="8" width="7.7109375" style="283" customWidth="1"/>
    <col min="9" max="9" width="2.140625" style="283" customWidth="1"/>
    <col min="10" max="10" width="1.421875" style="283" customWidth="1"/>
    <col min="11" max="11" width="2.8515625" style="283" customWidth="1"/>
    <col min="12" max="12" width="3.8515625" style="283" customWidth="1"/>
    <col min="13" max="13" width="3.140625" style="283" customWidth="1"/>
    <col min="14" max="14" width="3.57421875" style="283" customWidth="1"/>
    <col min="15" max="15" width="3.421875" style="283" customWidth="1"/>
    <col min="16" max="16" width="2.140625" style="283" customWidth="1"/>
    <col min="17" max="17" width="9.140625" style="283" customWidth="1"/>
    <col min="18" max="18" width="1.57421875" style="283" customWidth="1"/>
    <col min="19" max="19" width="18.421875" style="283" customWidth="1"/>
    <col min="20" max="20" width="19.140625" style="283" customWidth="1"/>
    <col min="21" max="21" width="2.140625" style="283" hidden="1" customWidth="1"/>
    <col min="22" max="16384" width="9.140625" style="283" customWidth="1"/>
  </cols>
  <sheetData>
    <row r="1" ht="30">
      <c r="A1" s="342" t="s">
        <v>153</v>
      </c>
    </row>
    <row r="2" ht="6.75" customHeight="1">
      <c r="A2" s="282"/>
    </row>
    <row r="3" ht="7.5" customHeight="1"/>
    <row r="4" spans="1:19" ht="11.25" customHeight="1">
      <c r="A4" s="285" t="s">
        <v>194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11.2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11.25" customHeight="1">
      <c r="A6" s="285" t="s">
        <v>154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</row>
    <row r="7" spans="1:19" s="18" customFormat="1" ht="12.75">
      <c r="A7" s="286" t="s">
        <v>155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</row>
    <row r="8" spans="1:19" s="18" customFormat="1" ht="12.7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</row>
    <row r="9" spans="1:19" s="18" customFormat="1" ht="12.75">
      <c r="A9" s="285" t="s">
        <v>156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</row>
    <row r="10" spans="1:19" s="18" customFormat="1" ht="12.75">
      <c r="A10" s="286" t="s">
        <v>248</v>
      </c>
      <c r="B10" s="286"/>
      <c r="C10" s="286"/>
      <c r="D10" s="286"/>
      <c r="E10" s="286"/>
      <c r="F10" s="286"/>
      <c r="G10" s="286"/>
      <c r="H10" s="423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</row>
    <row r="11" spans="1:19" s="18" customFormat="1" ht="12.7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</row>
    <row r="12" spans="1:19" s="18" customFormat="1" ht="12.75">
      <c r="A12" s="285" t="s">
        <v>30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</row>
    <row r="13" spans="1:19" s="18" customFormat="1" ht="12.75">
      <c r="A13" s="286" t="s">
        <v>242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s="18" customFormat="1" ht="12.7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</row>
    <row r="15" spans="1:19" s="18" customFormat="1" ht="12.75">
      <c r="A15" s="285" t="s">
        <v>31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</row>
    <row r="16" spans="1:19" s="18" customFormat="1" ht="12.75">
      <c r="A16" s="286" t="s">
        <v>157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</row>
    <row r="17" spans="1:19" s="18" customFormat="1" ht="12.75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s="18" customFormat="1" ht="14.25" customHeight="1">
      <c r="A18" s="285" t="s">
        <v>232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</row>
    <row r="19" spans="1:19" s="18" customFormat="1" ht="12.75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</row>
    <row r="20" spans="1:19" s="18" customFormat="1" ht="12.75">
      <c r="A20" s="285" t="s">
        <v>195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</row>
    <row r="21" spans="1:19" s="18" customFormat="1" ht="12.75">
      <c r="A21" s="286" t="s">
        <v>158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</row>
    <row r="22" spans="1:19" s="18" customFormat="1" ht="12.75">
      <c r="A22" s="286" t="s">
        <v>159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</row>
    <row r="23" spans="1:19" s="18" customFormat="1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</row>
    <row r="24" spans="1:19" s="18" customFormat="1" ht="12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</row>
    <row r="25" spans="1:19" s="18" customFormat="1" ht="18">
      <c r="A25" s="288" t="s">
        <v>160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</row>
    <row r="26" spans="1:19" s="18" customFormat="1" ht="12.75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</row>
    <row r="27" spans="1:19" s="19" customFormat="1" ht="12">
      <c r="A27" s="20" t="s">
        <v>161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</row>
    <row r="28" spans="1:19" s="19" customFormat="1" ht="12">
      <c r="A28" s="21" t="s">
        <v>190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19" customFormat="1" ht="12">
      <c r="A29" s="21" t="s">
        <v>162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</row>
    <row r="30" spans="1:19" s="19" customFormat="1" ht="12">
      <c r="A30" s="21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s="19" customFormat="1" ht="12">
      <c r="A31" s="395" t="s">
        <v>300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</row>
    <row r="32" spans="1:19" s="19" customFormat="1" ht="12">
      <c r="A32" s="21" t="s">
        <v>188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19" customFormat="1" ht="12.75">
      <c r="A33" s="469" t="s">
        <v>187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</row>
    <row r="34" spans="1:19" s="19" customFormat="1" ht="12">
      <c r="A34" s="22" t="s">
        <v>296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</row>
    <row r="35" spans="1:19" s="19" customFormat="1" ht="12">
      <c r="A35" s="38" t="s">
        <v>217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</row>
    <row r="36" spans="1:19" s="19" customFormat="1" ht="12">
      <c r="A36" s="21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</row>
    <row r="37" spans="1:19" s="19" customFormat="1" ht="12">
      <c r="A37" s="20" t="s">
        <v>191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</row>
    <row r="38" spans="1:19" s="19" customFormat="1" ht="12">
      <c r="A38" s="21" t="s">
        <v>213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</row>
    <row r="39" spans="1:19" s="19" customFormat="1" ht="13.5">
      <c r="A39" s="21" t="s">
        <v>212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19" s="19" customFormat="1" ht="12">
      <c r="A40" s="396" t="s">
        <v>196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</row>
    <row r="41" spans="1:19" s="19" customFormat="1" ht="12">
      <c r="A41" s="21" t="s">
        <v>211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</row>
    <row r="42" spans="1:19" s="19" customFormat="1" ht="12">
      <c r="A42" s="287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19" s="19" customFormat="1" ht="12">
      <c r="A43" s="21" t="s">
        <v>223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1:19" s="19" customFormat="1" ht="12">
      <c r="A44" s="21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</row>
    <row r="45" spans="1:19" s="19" customFormat="1" ht="15" customHeight="1">
      <c r="A45" s="21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1:19" s="19" customFormat="1" ht="12">
      <c r="A46" s="21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="18" customFormat="1" ht="12.75"/>
    <row r="48" s="18" customFormat="1" ht="12.75"/>
    <row r="49" s="18" customFormat="1" ht="12.75">
      <c r="A49" s="28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06"/>
  <sheetViews>
    <sheetView zoomScale="75" zoomScaleNormal="75" workbookViewId="0" topLeftCell="C7">
      <selection activeCell="Z122" sqref="Z122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40" t="s">
        <v>235</v>
      </c>
      <c r="M1" s="567" t="s">
        <v>301</v>
      </c>
      <c r="N1" s="567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172</v>
      </c>
    </row>
    <row r="5" ht="10.5" customHeight="1">
      <c r="C5" s="72"/>
    </row>
    <row r="6" spans="3:14" s="28" customFormat="1" ht="19.5" customHeight="1">
      <c r="C6" s="52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7</v>
      </c>
      <c r="J8" s="53" t="s">
        <v>8</v>
      </c>
      <c r="K8" s="53" t="s">
        <v>9</v>
      </c>
      <c r="L8" s="53"/>
      <c r="M8" s="74" t="s">
        <v>182</v>
      </c>
      <c r="N8" s="27"/>
    </row>
    <row r="9" spans="3:14" s="24" customFormat="1" ht="10.5" customHeight="1">
      <c r="C9" s="32"/>
      <c r="D9" s="36"/>
      <c r="E9" s="32" t="s">
        <v>10</v>
      </c>
      <c r="F9" s="32"/>
      <c r="G9" s="73" t="s">
        <v>11</v>
      </c>
      <c r="H9" s="73"/>
      <c r="I9" s="53" t="s">
        <v>12</v>
      </c>
      <c r="J9" s="53" t="s">
        <v>13</v>
      </c>
      <c r="K9" s="53" t="s">
        <v>14</v>
      </c>
      <c r="L9" s="53"/>
      <c r="M9" s="74"/>
      <c r="N9" s="31"/>
    </row>
    <row r="10" spans="3:14" s="24" customFormat="1" ht="12.75">
      <c r="C10" s="315" t="s">
        <v>15</v>
      </c>
      <c r="D10" s="316"/>
      <c r="E10" s="317" t="s">
        <v>16</v>
      </c>
      <c r="F10" s="317"/>
      <c r="G10" s="318" t="s">
        <v>17</v>
      </c>
      <c r="H10" s="427"/>
      <c r="I10" s="319" t="s">
        <v>18</v>
      </c>
      <c r="J10" s="319" t="s">
        <v>19</v>
      </c>
      <c r="K10" s="319" t="s">
        <v>20</v>
      </c>
      <c r="L10" s="319"/>
      <c r="M10" s="317"/>
      <c r="N10" s="320"/>
    </row>
    <row r="11" spans="3:14" s="24" customFormat="1" ht="24.75" customHeight="1">
      <c r="C11" s="422"/>
      <c r="D11" s="54"/>
      <c r="E11" s="74"/>
      <c r="F11" s="74"/>
      <c r="G11" s="432"/>
      <c r="H11" s="481"/>
      <c r="I11" s="66"/>
      <c r="J11" s="66"/>
      <c r="K11" s="66"/>
      <c r="L11" s="66"/>
      <c r="M11" s="74"/>
      <c r="N11" s="117"/>
    </row>
    <row r="12" spans="3:14" s="16" customFormat="1" ht="21" customHeight="1">
      <c r="C12" s="54"/>
      <c r="D12" s="44"/>
      <c r="E12" s="54"/>
      <c r="F12" s="54"/>
      <c r="G12" s="314"/>
      <c r="H12" s="314"/>
      <c r="I12" s="566">
        <v>85</v>
      </c>
      <c r="J12" s="54"/>
      <c r="K12" s="54"/>
      <c r="L12" s="54"/>
      <c r="M12" s="54"/>
      <c r="N12" s="54"/>
    </row>
    <row r="13" spans="3:14" s="33" customFormat="1" ht="11.25" customHeight="1" hidden="1">
      <c r="C13" s="34"/>
      <c r="D13" s="34"/>
      <c r="E13" s="34"/>
      <c r="F13" s="34"/>
      <c r="G13" s="76"/>
      <c r="H13" s="76"/>
      <c r="I13" s="560">
        <v>3</v>
      </c>
      <c r="J13" s="34"/>
      <c r="K13" s="34"/>
      <c r="L13" s="34"/>
      <c r="M13" s="34"/>
      <c r="N13" s="34"/>
    </row>
    <row r="14" spans="3:14" s="16" customFormat="1" ht="11.25" customHeight="1" hidden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79" t="e">
        <v>#REF!</v>
      </c>
      <c r="D15" s="36"/>
      <c r="E15" s="32" t="e">
        <v>#REF!</v>
      </c>
      <c r="F15" s="32"/>
      <c r="G15" s="80" t="e">
        <v>#REF!</v>
      </c>
      <c r="H15" s="80"/>
      <c r="I15" s="81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79"/>
      <c r="D16" s="36"/>
      <c r="E16" s="67" t="e">
        <v>#REF!</v>
      </c>
      <c r="F16" s="67"/>
      <c r="G16" s="82" t="e">
        <v>#REF!</v>
      </c>
      <c r="H16" s="78"/>
      <c r="I16" s="81"/>
      <c r="J16" s="39"/>
      <c r="K16" s="40" t="s">
        <v>91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79"/>
      <c r="D17" s="36"/>
      <c r="E17" s="67"/>
      <c r="F17" s="67"/>
      <c r="G17" s="82"/>
      <c r="H17" s="78"/>
      <c r="I17" s="81">
        <v>272.1427665788287</v>
      </c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79" t="e">
        <v>#REF!</v>
      </c>
      <c r="D18" s="36"/>
      <c r="E18" s="32" t="e">
        <v>#REF!</v>
      </c>
      <c r="F18" s="32"/>
      <c r="G18" s="80" t="e">
        <v>#REF!</v>
      </c>
      <c r="H18" s="80"/>
      <c r="I18" s="81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79"/>
      <c r="D19" s="36"/>
      <c r="E19" s="67"/>
      <c r="F19" s="67"/>
      <c r="G19" s="82" t="e">
        <v>#REF!</v>
      </c>
      <c r="H19" s="78"/>
      <c r="I19" s="81"/>
      <c r="J19" s="39"/>
      <c r="K19" s="40" t="s">
        <v>91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79"/>
      <c r="D20" s="36"/>
      <c r="E20" s="67"/>
      <c r="F20" s="67"/>
      <c r="G20" s="82"/>
      <c r="H20" s="78"/>
      <c r="I20" s="81"/>
      <c r="J20" s="103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79" t="e">
        <v>#REF!</v>
      </c>
      <c r="D21" s="36"/>
      <c r="E21" s="32" t="e">
        <v>#REF!</v>
      </c>
      <c r="F21" s="32"/>
      <c r="G21" s="80" t="e">
        <v>#REF!</v>
      </c>
      <c r="H21" s="80"/>
      <c r="I21" s="81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79"/>
      <c r="D22" s="36"/>
      <c r="E22" s="67" t="e">
        <v>#REF!</v>
      </c>
      <c r="F22" s="67"/>
      <c r="G22" s="82" t="e">
        <v>#REF!</v>
      </c>
      <c r="H22" s="78"/>
      <c r="I22" s="81"/>
      <c r="J22" s="103"/>
      <c r="K22" s="40" t="s">
        <v>91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79"/>
      <c r="D23" s="36"/>
      <c r="E23" s="67"/>
      <c r="F23" s="67"/>
      <c r="G23" s="82"/>
      <c r="H23" s="78"/>
      <c r="I23" s="81"/>
      <c r="J23" s="103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79" t="e">
        <v>#REF!</v>
      </c>
      <c r="D24" s="36"/>
      <c r="E24" s="32" t="e">
        <v>#REF!</v>
      </c>
      <c r="F24" s="32"/>
      <c r="G24" s="80" t="e">
        <v>#REF!</v>
      </c>
      <c r="H24" s="80"/>
      <c r="I24" s="81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79"/>
      <c r="D25" s="36"/>
      <c r="E25" s="67" t="e">
        <v>#REF!</v>
      </c>
      <c r="F25" s="67"/>
      <c r="G25" s="82" t="e">
        <v>#REF!</v>
      </c>
      <c r="H25" s="78"/>
      <c r="I25" s="81"/>
      <c r="J25" s="103"/>
      <c r="K25" s="40" t="s">
        <v>91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79"/>
      <c r="D26" s="36"/>
      <c r="E26" s="67"/>
      <c r="F26" s="67"/>
      <c r="G26" s="82"/>
      <c r="H26" s="78"/>
      <c r="I26" s="81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79" t="e">
        <v>#REF!</v>
      </c>
      <c r="D27" s="36"/>
      <c r="E27" s="32" t="e">
        <v>#REF!</v>
      </c>
      <c r="F27" s="32"/>
      <c r="G27" s="80" t="e">
        <v>#REF!</v>
      </c>
      <c r="H27" s="80"/>
      <c r="I27" s="81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79"/>
      <c r="D28" s="36"/>
      <c r="E28" s="67" t="e">
        <v>#REF!</v>
      </c>
      <c r="F28" s="67"/>
      <c r="G28" s="82" t="e">
        <v>#REF!</v>
      </c>
      <c r="H28" s="78"/>
      <c r="I28" s="81"/>
      <c r="J28" s="39"/>
      <c r="K28" s="40" t="s">
        <v>91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79"/>
      <c r="D29" s="36"/>
      <c r="E29" s="67"/>
      <c r="F29" s="67"/>
      <c r="G29" s="82"/>
      <c r="H29" s="78"/>
      <c r="I29" s="81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79" t="e">
        <v>#REF!</v>
      </c>
      <c r="D30" s="36"/>
      <c r="E30" s="32" t="e">
        <v>#REF!</v>
      </c>
      <c r="F30" s="32"/>
      <c r="G30" s="80" t="e">
        <v>#REF!</v>
      </c>
      <c r="H30" s="80"/>
      <c r="I30" s="81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79"/>
      <c r="D31" s="36"/>
      <c r="E31" s="67" t="e">
        <v>#REF!</v>
      </c>
      <c r="F31" s="67"/>
      <c r="G31" s="82" t="e">
        <v>#REF!</v>
      </c>
      <c r="H31" s="78"/>
      <c r="I31" s="81"/>
      <c r="J31" s="39"/>
      <c r="K31" s="40" t="s">
        <v>91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79"/>
      <c r="D32" s="36"/>
      <c r="E32" s="67"/>
      <c r="F32" s="67"/>
      <c r="G32" s="82"/>
      <c r="H32" s="78"/>
      <c r="I32" s="81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79" t="e">
        <v>#REF!</v>
      </c>
      <c r="D33" s="36"/>
      <c r="E33" s="32" t="e">
        <v>#REF!</v>
      </c>
      <c r="F33" s="32"/>
      <c r="G33" s="80" t="e">
        <v>#REF!</v>
      </c>
      <c r="H33" s="80"/>
      <c r="I33" s="81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79"/>
      <c r="D34" s="36"/>
      <c r="E34" s="67" t="e">
        <v>#REF!</v>
      </c>
      <c r="F34" s="67"/>
      <c r="G34" s="82" t="e">
        <v>#REF!</v>
      </c>
      <c r="H34" s="78"/>
      <c r="I34" s="81"/>
      <c r="J34" s="39"/>
      <c r="K34" s="40" t="s">
        <v>91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79"/>
      <c r="D35" s="36"/>
      <c r="E35" s="67"/>
      <c r="F35" s="67"/>
      <c r="G35" s="82"/>
      <c r="H35" s="78"/>
      <c r="I35" s="81"/>
      <c r="J35" s="39"/>
      <c r="K35" s="39"/>
      <c r="L35" s="36"/>
      <c r="M35" s="36"/>
      <c r="N35" s="36"/>
    </row>
    <row r="36" spans="1:13" s="36" customFormat="1" ht="11.25" customHeight="1" hidden="1">
      <c r="A36" s="77" t="e">
        <v>#REF!</v>
      </c>
      <c r="B36" s="85" t="e">
        <v>#REF!</v>
      </c>
      <c r="C36" s="79" t="e">
        <v>#REF!</v>
      </c>
      <c r="E36" s="32" t="e">
        <v>#REF!</v>
      </c>
      <c r="F36" s="32"/>
      <c r="G36" s="80" t="e">
        <v>#REF!</v>
      </c>
      <c r="H36" s="80"/>
      <c r="I36" s="81" t="e">
        <v>#REF!</v>
      </c>
      <c r="J36" s="39">
        <v>0</v>
      </c>
      <c r="K36" s="39">
        <v>0</v>
      </c>
      <c r="M36" s="36" t="e">
        <v>#REF!</v>
      </c>
    </row>
    <row r="37" spans="2:13" s="36" customFormat="1" ht="11.25" customHeight="1" hidden="1">
      <c r="B37" s="85"/>
      <c r="C37" s="79"/>
      <c r="E37" s="67" t="e">
        <v>#REF!</v>
      </c>
      <c r="F37" s="67"/>
      <c r="G37" s="82" t="e">
        <v>#REF!</v>
      </c>
      <c r="H37" s="78"/>
      <c r="I37" s="81"/>
      <c r="J37" s="39"/>
      <c r="K37" s="40" t="s">
        <v>91</v>
      </c>
      <c r="M37" s="32" t="s">
        <v>304</v>
      </c>
    </row>
    <row r="38" spans="2:14" s="16" customFormat="1" ht="11.25" customHeight="1" hidden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79" t="e">
        <v>#REF!</v>
      </c>
      <c r="D39" s="36"/>
      <c r="E39" s="32" t="e">
        <v>#REF!</v>
      </c>
      <c r="F39" s="32"/>
      <c r="G39" s="80" t="e">
        <v>#REF!</v>
      </c>
      <c r="H39" s="80"/>
      <c r="I39" s="81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79"/>
      <c r="D40" s="36"/>
      <c r="E40" s="67" t="e">
        <v>#REF!</v>
      </c>
      <c r="F40" s="67"/>
      <c r="G40" s="82" t="e">
        <v>#REF!</v>
      </c>
      <c r="H40" s="78"/>
      <c r="I40" s="81"/>
      <c r="J40" s="39"/>
      <c r="K40" s="40" t="s">
        <v>91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 t="e">
        <v>#REF!</v>
      </c>
      <c r="D42" s="36"/>
      <c r="E42" s="32" t="e">
        <v>#REF!</v>
      </c>
      <c r="F42" s="32"/>
      <c r="G42" s="80" t="e">
        <v>#REF!</v>
      </c>
      <c r="H42" s="80"/>
      <c r="I42" s="81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79"/>
      <c r="D43" s="36"/>
      <c r="E43" s="67" t="e">
        <v>#REF!</v>
      </c>
      <c r="F43" s="67"/>
      <c r="G43" s="82" t="e">
        <v>#REF!</v>
      </c>
      <c r="H43" s="78"/>
      <c r="I43" s="81"/>
      <c r="J43" s="39"/>
      <c r="K43" s="40" t="s">
        <v>91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 t="e">
        <v>#REF!</v>
      </c>
      <c r="D45" s="36"/>
      <c r="E45" s="32" t="e">
        <v>#REF!</v>
      </c>
      <c r="F45" s="32"/>
      <c r="G45" s="80" t="e">
        <v>#REF!</v>
      </c>
      <c r="H45" s="80"/>
      <c r="I45" s="81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79"/>
      <c r="D46" s="36"/>
      <c r="E46" s="67" t="e">
        <v>#REF!</v>
      </c>
      <c r="F46" s="67"/>
      <c r="G46" s="82" t="e">
        <v>#REF!</v>
      </c>
      <c r="H46" s="78"/>
      <c r="I46" s="81"/>
      <c r="J46" s="39"/>
      <c r="K46" s="40" t="s">
        <v>91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 t="e">
        <v>#REF!</v>
      </c>
      <c r="D48" s="36"/>
      <c r="E48" s="32" t="e">
        <v>#REF!</v>
      </c>
      <c r="F48" s="32"/>
      <c r="G48" s="80" t="e">
        <v>#REF!</v>
      </c>
      <c r="H48" s="80"/>
      <c r="I48" s="81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79"/>
      <c r="D49" s="36"/>
      <c r="E49" s="67" t="e">
        <v>#REF!</v>
      </c>
      <c r="F49" s="67"/>
      <c r="G49" s="82" t="e">
        <v>#REF!</v>
      </c>
      <c r="H49" s="78"/>
      <c r="I49" s="81"/>
      <c r="J49" s="39"/>
      <c r="K49" s="40" t="s">
        <v>91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 t="e">
        <v>#REF!</v>
      </c>
      <c r="D51" s="36"/>
      <c r="E51" s="32" t="e">
        <v>#REF!</v>
      </c>
      <c r="F51" s="32"/>
      <c r="G51" s="80" t="e">
        <v>#REF!</v>
      </c>
      <c r="H51" s="80"/>
      <c r="I51" s="81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79"/>
      <c r="D52" s="36"/>
      <c r="E52" s="67" t="e">
        <v>#REF!</v>
      </c>
      <c r="F52" s="67"/>
      <c r="G52" s="82" t="e">
        <v>#REF!</v>
      </c>
      <c r="H52" s="78"/>
      <c r="I52" s="81"/>
      <c r="J52" s="39"/>
      <c r="K52" s="40" t="s">
        <v>91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 t="e">
        <v>#REF!</v>
      </c>
      <c r="D54" s="36"/>
      <c r="E54" s="32" t="e">
        <v>#REF!</v>
      </c>
      <c r="F54" s="32"/>
      <c r="G54" s="80" t="e">
        <v>#REF!</v>
      </c>
      <c r="H54" s="80"/>
      <c r="I54" s="81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79"/>
      <c r="D55" s="36"/>
      <c r="E55" s="67" t="e">
        <v>#REF!</v>
      </c>
      <c r="F55" s="67"/>
      <c r="G55" s="82" t="e">
        <v>#REF!</v>
      </c>
      <c r="H55" s="78"/>
      <c r="I55" s="81"/>
      <c r="J55" s="39"/>
      <c r="K55" s="40" t="s">
        <v>91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 t="e">
        <v>#REF!</v>
      </c>
      <c r="D57" s="36"/>
      <c r="E57" s="32" t="e">
        <v>#REF!</v>
      </c>
      <c r="F57" s="32"/>
      <c r="G57" s="80" t="e">
        <v>#REF!</v>
      </c>
      <c r="H57" s="80"/>
      <c r="I57" s="81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79"/>
      <c r="D58" s="36"/>
      <c r="E58" s="67" t="e">
        <v>#REF!</v>
      </c>
      <c r="F58" s="67"/>
      <c r="G58" s="82" t="e">
        <v>#REF!</v>
      </c>
      <c r="H58" s="78"/>
      <c r="I58" s="81"/>
      <c r="J58" s="39"/>
      <c r="K58" s="40" t="s">
        <v>91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s">
        <v>487</v>
      </c>
      <c r="B60" s="37" t="s">
        <v>488</v>
      </c>
      <c r="C60" s="79">
        <v>40339</v>
      </c>
      <c r="D60" s="36"/>
      <c r="E60" s="32" t="s">
        <v>489</v>
      </c>
      <c r="F60" s="32"/>
      <c r="G60" s="80" t="s">
        <v>490</v>
      </c>
      <c r="H60" s="80"/>
      <c r="I60" s="81">
        <v>0</v>
      </c>
      <c r="J60" s="39">
        <v>133.93664852656</v>
      </c>
      <c r="K60" s="39">
        <v>133.93664852656</v>
      </c>
      <c r="L60" s="36"/>
      <c r="M60" s="36" t="s">
        <v>491</v>
      </c>
      <c r="N60" s="36"/>
    </row>
    <row r="61" spans="2:14" s="16" customFormat="1" ht="11.25" customHeight="1" hidden="1">
      <c r="B61" s="37"/>
      <c r="C61" s="79"/>
      <c r="D61" s="36"/>
      <c r="E61" s="67" t="s">
        <v>492</v>
      </c>
      <c r="F61" s="67"/>
      <c r="G61" s="82" t="s">
        <v>309</v>
      </c>
      <c r="H61" s="78"/>
      <c r="I61" s="81"/>
      <c r="J61" s="39"/>
      <c r="K61" s="39"/>
      <c r="L61" s="36"/>
      <c r="M61" s="32" t="s">
        <v>304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s">
        <v>487</v>
      </c>
      <c r="B63" s="37" t="s">
        <v>488</v>
      </c>
      <c r="C63" s="79">
        <v>40339</v>
      </c>
      <c r="D63" s="36"/>
      <c r="E63" s="32" t="s">
        <v>489</v>
      </c>
      <c r="F63" s="32"/>
      <c r="G63" s="80" t="s">
        <v>493</v>
      </c>
      <c r="H63" s="80"/>
      <c r="I63" s="81">
        <v>1</v>
      </c>
      <c r="J63" s="39">
        <v>133.93664852656</v>
      </c>
      <c r="K63" s="39">
        <v>133.93664852656</v>
      </c>
      <c r="L63" s="36"/>
      <c r="M63" s="36" t="s">
        <v>491</v>
      </c>
      <c r="N63" s="36"/>
    </row>
    <row r="64" spans="2:14" s="16" customFormat="1" ht="11.25" customHeight="1" hidden="1">
      <c r="B64" s="37"/>
      <c r="C64" s="79"/>
      <c r="D64" s="36"/>
      <c r="E64" s="67" t="s">
        <v>312</v>
      </c>
      <c r="F64" s="67"/>
      <c r="G64" s="82" t="s">
        <v>309</v>
      </c>
      <c r="H64" s="78"/>
      <c r="I64" s="81"/>
      <c r="J64" s="39"/>
      <c r="K64" s="39"/>
      <c r="L64" s="36"/>
      <c r="M64" s="32" t="s">
        <v>304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s">
        <v>487</v>
      </c>
      <c r="B66" s="37" t="s">
        <v>488</v>
      </c>
      <c r="C66" s="79">
        <v>40267</v>
      </c>
      <c r="D66" s="36"/>
      <c r="E66" s="32" t="s">
        <v>494</v>
      </c>
      <c r="F66" s="32"/>
      <c r="G66" s="80" t="s">
        <v>60</v>
      </c>
      <c r="H66" s="80"/>
      <c r="I66" s="81">
        <v>1</v>
      </c>
      <c r="J66" s="39">
        <v>32.5</v>
      </c>
      <c r="K66" s="39">
        <v>32.5</v>
      </c>
      <c r="L66" s="36"/>
      <c r="M66" s="36" t="s">
        <v>495</v>
      </c>
      <c r="N66" s="36"/>
    </row>
    <row r="67" spans="2:14" s="16" customFormat="1" ht="11.25" customHeight="1" hidden="1">
      <c r="B67" s="37"/>
      <c r="C67" s="79"/>
      <c r="D67" s="36"/>
      <c r="E67" s="67" t="s">
        <v>306</v>
      </c>
      <c r="F67" s="67"/>
      <c r="G67" s="82" t="s">
        <v>309</v>
      </c>
      <c r="H67" s="78"/>
      <c r="I67" s="81"/>
      <c r="J67" s="39"/>
      <c r="K67" s="39"/>
      <c r="L67" s="36"/>
      <c r="M67" s="32" t="s">
        <v>304</v>
      </c>
      <c r="N67" s="36"/>
    </row>
    <row r="68" spans="2:14" s="16" customFormat="1" ht="11.25" customHeight="1" hidden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/>
      <c r="D69" s="36"/>
      <c r="E69" s="67"/>
      <c r="F69" s="32"/>
      <c r="G69" s="80"/>
      <c r="H69" s="80"/>
      <c r="I69" s="81"/>
      <c r="J69" s="39"/>
      <c r="K69" s="39"/>
      <c r="L69" s="36"/>
      <c r="M69" s="36"/>
      <c r="N69" s="36"/>
    </row>
    <row r="70" spans="2:14" s="16" customFormat="1" ht="11.25" customHeight="1" hidden="1">
      <c r="B70" s="37"/>
      <c r="C70" s="79"/>
      <c r="D70" s="36"/>
      <c r="E70" s="67"/>
      <c r="F70" s="67"/>
      <c r="G70" s="82"/>
      <c r="H70" s="78"/>
      <c r="I70" s="81"/>
      <c r="J70" s="39"/>
      <c r="K70" s="39"/>
      <c r="L70" s="36"/>
      <c r="M70" s="32"/>
      <c r="N70" s="36"/>
    </row>
    <row r="71" spans="2:14" s="16" customFormat="1" ht="11.25" customHeight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>
      <c r="A72" s="35" t="s">
        <v>219</v>
      </c>
      <c r="B72" s="37" t="s">
        <v>5</v>
      </c>
      <c r="C72" s="79">
        <v>40491</v>
      </c>
      <c r="D72" s="36"/>
      <c r="E72" s="32" t="s">
        <v>496</v>
      </c>
      <c r="F72" s="32"/>
      <c r="G72" s="80" t="s">
        <v>497</v>
      </c>
      <c r="H72" s="80"/>
      <c r="I72" s="81">
        <v>0</v>
      </c>
      <c r="J72" s="39">
        <v>81.8403954053</v>
      </c>
      <c r="K72" s="39">
        <v>0</v>
      </c>
      <c r="L72" s="36"/>
      <c r="M72" s="36" t="s">
        <v>304</v>
      </c>
      <c r="N72" s="36"/>
    </row>
    <row r="73" spans="2:14" s="16" customFormat="1" ht="11.25" customHeight="1">
      <c r="B73" s="37"/>
      <c r="C73" s="79"/>
      <c r="D73" s="36"/>
      <c r="E73" s="67" t="s">
        <v>305</v>
      </c>
      <c r="F73" s="67"/>
      <c r="G73" s="82" t="s">
        <v>314</v>
      </c>
      <c r="H73" s="403"/>
      <c r="I73" s="81"/>
      <c r="J73" s="39"/>
      <c r="K73" s="39"/>
      <c r="L73" s="36"/>
      <c r="M73" s="32" t="s">
        <v>304</v>
      </c>
      <c r="N73" s="36"/>
    </row>
    <row r="74" spans="2:14" s="16" customFormat="1" ht="11.25" customHeight="1">
      <c r="B74" s="37"/>
      <c r="C74" s="79"/>
      <c r="D74" s="36"/>
      <c r="E74" s="67"/>
      <c r="F74" s="67"/>
      <c r="G74" s="82"/>
      <c r="H74" s="403"/>
      <c r="I74" s="81"/>
      <c r="J74" s="39"/>
      <c r="K74" s="39"/>
      <c r="L74" s="36"/>
      <c r="M74" s="36"/>
      <c r="N74" s="36"/>
    </row>
    <row r="75" spans="1:14" s="16" customFormat="1" ht="11.25" customHeight="1">
      <c r="A75" s="35" t="s">
        <v>219</v>
      </c>
      <c r="B75" s="37" t="s">
        <v>488</v>
      </c>
      <c r="C75" s="79">
        <v>40484</v>
      </c>
      <c r="D75" s="36"/>
      <c r="E75" s="32" t="s">
        <v>498</v>
      </c>
      <c r="F75" s="32"/>
      <c r="G75" s="80" t="s">
        <v>490</v>
      </c>
      <c r="H75" s="404"/>
      <c r="I75" s="81">
        <v>1</v>
      </c>
      <c r="J75" s="39">
        <v>40</v>
      </c>
      <c r="K75" s="39">
        <v>8.119318</v>
      </c>
      <c r="L75" s="36"/>
      <c r="M75" s="36" t="s">
        <v>499</v>
      </c>
      <c r="N75" s="36"/>
    </row>
    <row r="76" spans="2:14" s="16" customFormat="1" ht="11.25" customHeight="1">
      <c r="B76" s="37"/>
      <c r="C76" s="79"/>
      <c r="D76" s="36"/>
      <c r="E76" s="67" t="s">
        <v>305</v>
      </c>
      <c r="F76" s="67"/>
      <c r="G76" s="82" t="s">
        <v>309</v>
      </c>
      <c r="H76" s="403"/>
      <c r="I76" s="81"/>
      <c r="J76" s="39"/>
      <c r="K76" s="39"/>
      <c r="L76" s="36"/>
      <c r="M76" s="32" t="s">
        <v>304</v>
      </c>
      <c r="N76" s="36"/>
    </row>
    <row r="77" spans="2:14" s="16" customFormat="1" ht="11.25" customHeight="1">
      <c r="B77" s="37"/>
      <c r="C77" s="79"/>
      <c r="D77" s="36"/>
      <c r="E77" s="67"/>
      <c r="F77" s="67"/>
      <c r="G77" s="82"/>
      <c r="H77" s="403"/>
      <c r="I77" s="81"/>
      <c r="J77" s="39"/>
      <c r="K77" s="39"/>
      <c r="L77" s="36"/>
      <c r="M77" s="36"/>
      <c r="N77" s="36"/>
    </row>
    <row r="78" spans="1:14" s="16" customFormat="1" ht="11.25" customHeight="1">
      <c r="A78" s="35" t="s">
        <v>219</v>
      </c>
      <c r="B78" s="37" t="s">
        <v>488</v>
      </c>
      <c r="C78" s="79">
        <v>40511</v>
      </c>
      <c r="D78" s="36"/>
      <c r="E78" s="32" t="s">
        <v>500</v>
      </c>
      <c r="F78" s="32"/>
      <c r="G78" s="80" t="s">
        <v>386</v>
      </c>
      <c r="H78" s="404"/>
      <c r="I78" s="81">
        <v>100</v>
      </c>
      <c r="J78" s="39">
        <v>270</v>
      </c>
      <c r="K78" s="39">
        <v>270</v>
      </c>
      <c r="L78" s="36"/>
      <c r="M78" s="36" t="s">
        <v>501</v>
      </c>
      <c r="N78" s="36"/>
    </row>
    <row r="79" spans="2:14" s="16" customFormat="1" ht="12.75" customHeight="1">
      <c r="B79" s="37"/>
      <c r="C79" s="79"/>
      <c r="D79" s="36"/>
      <c r="E79" s="67" t="s">
        <v>451</v>
      </c>
      <c r="F79" s="67"/>
      <c r="G79" s="82" t="s">
        <v>309</v>
      </c>
      <c r="H79" s="403"/>
      <c r="I79" s="81"/>
      <c r="J79" s="39"/>
      <c r="K79" s="39"/>
      <c r="L79" s="36"/>
      <c r="M79" s="32" t="s">
        <v>304</v>
      </c>
      <c r="N79" s="36"/>
    </row>
    <row r="80" spans="2:14" s="16" customFormat="1" ht="11.25" customHeight="1">
      <c r="B80" s="37"/>
      <c r="C80" s="79"/>
      <c r="D80" s="36"/>
      <c r="E80" s="67"/>
      <c r="F80" s="67"/>
      <c r="G80" s="82"/>
      <c r="H80" s="403"/>
      <c r="I80" s="81"/>
      <c r="J80" s="39"/>
      <c r="K80" s="39"/>
      <c r="L80" s="36"/>
      <c r="M80" s="36"/>
      <c r="N80" s="36"/>
    </row>
    <row r="81" spans="1:14" s="16" customFormat="1" ht="11.25" customHeight="1">
      <c r="A81" s="35" t="s">
        <v>219</v>
      </c>
      <c r="B81" s="37" t="s">
        <v>5</v>
      </c>
      <c r="C81" s="79">
        <v>40505</v>
      </c>
      <c r="D81" s="36"/>
      <c r="E81" s="32" t="s">
        <v>502</v>
      </c>
      <c r="F81" s="32"/>
      <c r="G81" s="80" t="s">
        <v>497</v>
      </c>
      <c r="H81" s="404"/>
      <c r="I81" s="81">
        <v>0</v>
      </c>
      <c r="J81" s="39">
        <v>5065.437276</v>
      </c>
      <c r="K81" s="39">
        <v>0</v>
      </c>
      <c r="L81" s="36"/>
      <c r="M81" s="36" t="s">
        <v>304</v>
      </c>
      <c r="N81" s="36"/>
    </row>
    <row r="82" spans="2:14" s="16" customFormat="1" ht="11.25" customHeight="1">
      <c r="B82" s="37"/>
      <c r="C82" s="79"/>
      <c r="D82" s="36"/>
      <c r="E82" s="67" t="s">
        <v>318</v>
      </c>
      <c r="F82" s="67"/>
      <c r="G82" s="82" t="s">
        <v>503</v>
      </c>
      <c r="H82" s="403"/>
      <c r="I82" s="81"/>
      <c r="J82" s="39"/>
      <c r="K82" s="39"/>
      <c r="L82" s="36"/>
      <c r="M82" s="32" t="s">
        <v>304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403"/>
      <c r="I83" s="81"/>
      <c r="J83" s="39"/>
      <c r="K83" s="39"/>
      <c r="L83" s="36"/>
      <c r="M83" s="36"/>
      <c r="N83" s="36"/>
    </row>
    <row r="84" spans="1:14" s="16" customFormat="1" ht="12" customHeight="1" hidden="1">
      <c r="A84" s="35" t="s">
        <v>219</v>
      </c>
      <c r="B84" s="37" t="s">
        <v>488</v>
      </c>
      <c r="C84" s="79">
        <v>40457</v>
      </c>
      <c r="D84" s="36"/>
      <c r="E84" s="32" t="s">
        <v>443</v>
      </c>
      <c r="F84" s="32"/>
      <c r="G84" s="80" t="s">
        <v>62</v>
      </c>
      <c r="H84" s="404"/>
      <c r="I84" s="81">
        <v>0</v>
      </c>
      <c r="J84" s="39">
        <v>20.05754265</v>
      </c>
      <c r="K84" s="39">
        <v>0</v>
      </c>
      <c r="L84" s="36"/>
      <c r="M84" s="36" t="s">
        <v>504</v>
      </c>
      <c r="N84" s="36"/>
    </row>
    <row r="85" spans="2:14" s="16" customFormat="1" ht="15" customHeight="1" hidden="1">
      <c r="B85" s="37"/>
      <c r="C85" s="79"/>
      <c r="D85" s="36"/>
      <c r="E85" s="67" t="s">
        <v>305</v>
      </c>
      <c r="F85" s="67"/>
      <c r="G85" s="82" t="s">
        <v>308</v>
      </c>
      <c r="H85" s="403"/>
      <c r="I85" s="81"/>
      <c r="J85" s="39"/>
      <c r="K85" s="39"/>
      <c r="L85" s="36"/>
      <c r="M85" s="32" t="s">
        <v>304</v>
      </c>
      <c r="N85" s="36"/>
    </row>
    <row r="86" spans="2:14" s="16" customFormat="1" ht="11.25" customHeight="1" hidden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6"/>
      <c r="N86" s="36"/>
    </row>
    <row r="87" spans="1:14" s="16" customFormat="1" ht="11.25" customHeight="1" hidden="1">
      <c r="A87" s="35" t="s">
        <v>219</v>
      </c>
      <c r="B87" s="37" t="s">
        <v>488</v>
      </c>
      <c r="C87" s="79">
        <v>40478</v>
      </c>
      <c r="D87" s="36"/>
      <c r="E87" s="32" t="s">
        <v>505</v>
      </c>
      <c r="F87" s="32"/>
      <c r="G87" s="80" t="s">
        <v>386</v>
      </c>
      <c r="H87" s="80"/>
      <c r="I87" s="81">
        <v>1300</v>
      </c>
      <c r="J87" s="39">
        <v>1390.160824</v>
      </c>
      <c r="K87" s="39">
        <v>210.957006</v>
      </c>
      <c r="L87" s="36"/>
      <c r="M87" s="36" t="s">
        <v>506</v>
      </c>
      <c r="N87" s="36"/>
    </row>
    <row r="88" spans="2:14" s="16" customFormat="1" ht="11.25" customHeight="1" hidden="1">
      <c r="B88" s="37"/>
      <c r="C88" s="79"/>
      <c r="D88" s="36"/>
      <c r="E88" s="67" t="s">
        <v>507</v>
      </c>
      <c r="F88" s="67"/>
      <c r="G88" s="82" t="s">
        <v>464</v>
      </c>
      <c r="H88" s="78"/>
      <c r="I88" s="81"/>
      <c r="J88" s="39"/>
      <c r="K88" s="39"/>
      <c r="L88" s="36"/>
      <c r="M88" s="32" t="s">
        <v>304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s">
        <v>219</v>
      </c>
      <c r="B90" s="37" t="s">
        <v>488</v>
      </c>
      <c r="C90" s="79">
        <v>40480</v>
      </c>
      <c r="D90" s="36"/>
      <c r="E90" s="32" t="s">
        <v>508</v>
      </c>
      <c r="F90" s="32"/>
      <c r="G90" s="80" t="s">
        <v>62</v>
      </c>
      <c r="H90" s="80"/>
      <c r="I90" s="81">
        <v>0</v>
      </c>
      <c r="J90" s="39">
        <v>108.33839362500001</v>
      </c>
      <c r="K90" s="39">
        <v>0</v>
      </c>
      <c r="L90" s="36"/>
      <c r="M90" s="36" t="s">
        <v>509</v>
      </c>
      <c r="N90" s="36"/>
    </row>
    <row r="91" spans="2:14" s="16" customFormat="1" ht="11.25" customHeight="1" hidden="1">
      <c r="B91" s="37"/>
      <c r="C91" s="79"/>
      <c r="D91" s="36"/>
      <c r="E91" s="67" t="s">
        <v>305</v>
      </c>
      <c r="F91" s="67"/>
      <c r="G91" s="82" t="s">
        <v>445</v>
      </c>
      <c r="H91" s="78"/>
      <c r="I91" s="81"/>
      <c r="J91" s="39"/>
      <c r="K91" s="39"/>
      <c r="L91" s="36"/>
      <c r="M91" s="32" t="s">
        <v>304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s">
        <v>219</v>
      </c>
      <c r="B93" s="37" t="s">
        <v>488</v>
      </c>
      <c r="C93" s="79">
        <v>40452</v>
      </c>
      <c r="D93" s="36"/>
      <c r="E93" s="32" t="s">
        <v>510</v>
      </c>
      <c r="F93" s="32"/>
      <c r="G93" s="80" t="s">
        <v>62</v>
      </c>
      <c r="H93" s="80"/>
      <c r="I93" s="81">
        <v>0</v>
      </c>
      <c r="J93" s="39">
        <v>665.1143706925</v>
      </c>
      <c r="K93" s="39">
        <v>0</v>
      </c>
      <c r="L93" s="36"/>
      <c r="M93" s="36" t="s">
        <v>511</v>
      </c>
      <c r="N93" s="36"/>
    </row>
    <row r="94" spans="2:14" s="16" customFormat="1" ht="11.25" customHeight="1" hidden="1">
      <c r="B94" s="37"/>
      <c r="C94" s="79"/>
      <c r="D94" s="36"/>
      <c r="E94" s="67" t="s">
        <v>318</v>
      </c>
      <c r="F94" s="67"/>
      <c r="G94" s="82" t="s">
        <v>512</v>
      </c>
      <c r="H94" s="78"/>
      <c r="I94" s="81"/>
      <c r="J94" s="39"/>
      <c r="K94" s="39"/>
      <c r="L94" s="36"/>
      <c r="M94" s="32" t="s">
        <v>304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s">
        <v>219</v>
      </c>
      <c r="B96" s="37" t="s">
        <v>5</v>
      </c>
      <c r="C96" s="79">
        <v>40436</v>
      </c>
      <c r="D96" s="36"/>
      <c r="E96" s="32" t="s">
        <v>513</v>
      </c>
      <c r="F96" s="32"/>
      <c r="G96" s="80" t="s">
        <v>320</v>
      </c>
      <c r="H96" s="80"/>
      <c r="I96" s="81">
        <v>0</v>
      </c>
      <c r="J96" s="39">
        <v>3686.7944511089995</v>
      </c>
      <c r="K96" s="39">
        <v>0</v>
      </c>
      <c r="L96" s="36"/>
      <c r="M96" s="36" t="s">
        <v>304</v>
      </c>
      <c r="N96" s="36"/>
    </row>
    <row r="97" spans="2:14" s="16" customFormat="1" ht="11.25" customHeight="1" hidden="1">
      <c r="B97" s="37"/>
      <c r="C97" s="79"/>
      <c r="D97" s="36"/>
      <c r="E97" s="67" t="s">
        <v>312</v>
      </c>
      <c r="F97" s="67"/>
      <c r="G97" s="82" t="s">
        <v>514</v>
      </c>
      <c r="H97" s="78"/>
      <c r="I97" s="81"/>
      <c r="J97" s="39"/>
      <c r="K97" s="39"/>
      <c r="L97" s="36"/>
      <c r="M97" s="32" t="s">
        <v>304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s">
        <v>219</v>
      </c>
      <c r="B99" s="37" t="s">
        <v>488</v>
      </c>
      <c r="C99" s="79">
        <v>40406</v>
      </c>
      <c r="D99" s="36"/>
      <c r="E99" s="32" t="s">
        <v>515</v>
      </c>
      <c r="F99" s="32"/>
      <c r="G99" s="80" t="s">
        <v>493</v>
      </c>
      <c r="H99" s="80"/>
      <c r="I99" s="81">
        <v>100</v>
      </c>
      <c r="J99" s="39">
        <v>53.20041478</v>
      </c>
      <c r="K99" s="39">
        <v>54.30041478</v>
      </c>
      <c r="L99" s="36"/>
      <c r="M99" s="36" t="s">
        <v>516</v>
      </c>
      <c r="N99" s="36"/>
    </row>
    <row r="100" spans="2:14" s="16" customFormat="1" ht="11.25" customHeight="1" hidden="1">
      <c r="B100" s="37"/>
      <c r="C100" s="79"/>
      <c r="D100" s="36"/>
      <c r="E100" s="67" t="s">
        <v>517</v>
      </c>
      <c r="F100" s="67"/>
      <c r="G100" s="82" t="s">
        <v>309</v>
      </c>
      <c r="H100" s="78"/>
      <c r="I100" s="81"/>
      <c r="J100" s="39"/>
      <c r="K100" s="39"/>
      <c r="L100" s="36"/>
      <c r="M100" s="32" t="s">
        <v>304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s">
        <v>219</v>
      </c>
      <c r="B102" s="37" t="s">
        <v>488</v>
      </c>
      <c r="C102" s="79">
        <v>40400</v>
      </c>
      <c r="D102" s="36"/>
      <c r="E102" s="32" t="s">
        <v>450</v>
      </c>
      <c r="F102" s="32"/>
      <c r="G102" s="80" t="s">
        <v>60</v>
      </c>
      <c r="H102" s="80"/>
      <c r="I102" s="81">
        <v>63.20209575</v>
      </c>
      <c r="J102" s="39">
        <v>0</v>
      </c>
      <c r="K102" s="39">
        <v>12.949879995567427</v>
      </c>
      <c r="L102" s="36"/>
      <c r="M102" s="36" t="s">
        <v>304</v>
      </c>
      <c r="N102" s="36"/>
    </row>
    <row r="103" spans="2:14" s="16" customFormat="1" ht="11.25" customHeight="1" hidden="1">
      <c r="B103" s="37"/>
      <c r="C103" s="79"/>
      <c r="D103" s="36"/>
      <c r="E103" s="67" t="s">
        <v>451</v>
      </c>
      <c r="F103" s="67"/>
      <c r="G103" s="82" t="s">
        <v>309</v>
      </c>
      <c r="H103" s="78"/>
      <c r="I103" s="85"/>
      <c r="J103" s="39"/>
      <c r="K103" s="39"/>
      <c r="L103" s="36"/>
      <c r="M103" s="32" t="s">
        <v>304</v>
      </c>
      <c r="N103" s="36"/>
    </row>
    <row r="104" spans="2:14" s="16" customFormat="1" ht="24" customHeight="1" hidden="1">
      <c r="B104" s="37"/>
      <c r="C104" s="79"/>
      <c r="D104" s="36"/>
      <c r="E104" s="67"/>
      <c r="F104" s="67"/>
      <c r="G104" s="82"/>
      <c r="H104" s="78"/>
      <c r="I104" s="85"/>
      <c r="J104" s="39"/>
      <c r="K104" s="39"/>
      <c r="L104" s="36"/>
      <c r="M104" s="32"/>
      <c r="N104" s="36"/>
    </row>
    <row r="105" spans="3:14" s="16" customFormat="1" ht="32.25" customHeight="1">
      <c r="C105" s="79"/>
      <c r="D105" s="36"/>
      <c r="E105" s="67"/>
      <c r="F105" s="67"/>
      <c r="G105" s="82"/>
      <c r="H105" s="78"/>
      <c r="I105" s="85"/>
      <c r="J105" s="39"/>
      <c r="K105" s="39"/>
      <c r="L105" s="36"/>
      <c r="M105" s="36"/>
      <c r="N105" s="36"/>
    </row>
    <row r="106" spans="3:14" s="16" customFormat="1" ht="23.25" customHeight="1">
      <c r="C106" s="79" t="s">
        <v>21</v>
      </c>
      <c r="D106" s="36"/>
      <c r="E106" s="67"/>
      <c r="F106" s="67"/>
      <c r="G106" s="82"/>
      <c r="H106" s="78"/>
      <c r="I106" s="36"/>
      <c r="J106" s="39"/>
      <c r="K106" s="39"/>
      <c r="L106" s="36"/>
      <c r="M106" s="36"/>
      <c r="N106" s="36"/>
    </row>
    <row r="107" spans="3:14" s="16" customFormat="1" ht="12">
      <c r="C107" s="79"/>
      <c r="D107" s="36"/>
      <c r="E107" s="67"/>
      <c r="F107" s="67"/>
      <c r="G107" s="82"/>
      <c r="H107" s="78"/>
      <c r="I107" s="36"/>
      <c r="J107" s="39"/>
      <c r="K107" s="39"/>
      <c r="L107" s="36"/>
      <c r="M107" s="36"/>
      <c r="N107" s="36"/>
    </row>
    <row r="108" spans="3:14" s="16" customFormat="1" ht="3" customHeight="1">
      <c r="C108" s="79"/>
      <c r="D108" s="36"/>
      <c r="E108" s="67"/>
      <c r="F108" s="67"/>
      <c r="G108" s="82"/>
      <c r="H108" s="78"/>
      <c r="I108" s="36"/>
      <c r="J108" s="39"/>
      <c r="K108" s="39"/>
      <c r="L108" s="36"/>
      <c r="M108" s="36"/>
      <c r="N108" s="36"/>
    </row>
    <row r="109" spans="3:14" s="16" customFormat="1" ht="12">
      <c r="C109" s="79"/>
      <c r="D109" s="36"/>
      <c r="E109" s="67"/>
      <c r="F109" s="67"/>
      <c r="G109" s="82"/>
      <c r="H109" s="78"/>
      <c r="I109" s="36"/>
      <c r="J109" s="39"/>
      <c r="K109" s="39"/>
      <c r="L109" s="36"/>
      <c r="M109" s="36"/>
      <c r="N109" s="36"/>
    </row>
    <row r="110" spans="3:14" s="28" customFormat="1" ht="18">
      <c r="C110" s="52" t="s">
        <v>22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3:14" s="28" customFormat="1" ht="12.75" customHeight="1">
      <c r="C111" s="29"/>
      <c r="D111" s="29"/>
      <c r="E111" s="29"/>
      <c r="F111" s="36"/>
      <c r="G111" s="36"/>
      <c r="H111" s="53"/>
      <c r="I111" s="53" t="s">
        <v>9</v>
      </c>
      <c r="J111" s="36"/>
      <c r="K111" s="36"/>
      <c r="L111" s="36"/>
      <c r="M111" s="53"/>
      <c r="N111" s="53" t="s">
        <v>9</v>
      </c>
    </row>
    <row r="112" spans="6:14" ht="12.75">
      <c r="F112" s="36"/>
      <c r="G112" s="53" t="s">
        <v>23</v>
      </c>
      <c r="H112" s="53" t="s">
        <v>4</v>
      </c>
      <c r="I112" s="53" t="s">
        <v>14</v>
      </c>
      <c r="J112" s="36"/>
      <c r="K112" s="53" t="s">
        <v>23</v>
      </c>
      <c r="L112" s="53"/>
      <c r="M112" s="53" t="s">
        <v>4</v>
      </c>
      <c r="N112" s="53" t="s">
        <v>14</v>
      </c>
    </row>
    <row r="113" spans="3:14" ht="12.75">
      <c r="C113" s="43"/>
      <c r="D113" s="44"/>
      <c r="E113" s="44"/>
      <c r="F113" s="54"/>
      <c r="G113" s="319" t="s">
        <v>24</v>
      </c>
      <c r="H113" s="319" t="s">
        <v>25</v>
      </c>
      <c r="I113" s="319" t="s">
        <v>26</v>
      </c>
      <c r="J113" s="316"/>
      <c r="K113" s="319" t="s">
        <v>24</v>
      </c>
      <c r="L113" s="319"/>
      <c r="M113" s="319" t="s">
        <v>25</v>
      </c>
      <c r="N113" s="319" t="s">
        <v>26</v>
      </c>
    </row>
    <row r="114" spans="3:14" s="28" customFormat="1" ht="5.25" customHeight="1">
      <c r="C114" s="45"/>
      <c r="D114" s="46"/>
      <c r="E114" s="46"/>
      <c r="F114" s="54"/>
      <c r="G114" s="55"/>
      <c r="H114" s="55"/>
      <c r="I114" s="55"/>
      <c r="J114" s="36"/>
      <c r="K114" s="36"/>
      <c r="L114" s="36"/>
      <c r="M114" s="55"/>
      <c r="N114" s="36"/>
    </row>
    <row r="115" spans="3:14" s="33" customFormat="1" ht="16.5">
      <c r="C115" s="27"/>
      <c r="D115" s="34"/>
      <c r="E115" s="34"/>
      <c r="F115" s="36"/>
      <c r="G115" s="321" t="s">
        <v>301</v>
      </c>
      <c r="H115" s="322"/>
      <c r="I115" s="322"/>
      <c r="J115" s="36"/>
      <c r="K115" s="322" t="s">
        <v>27</v>
      </c>
      <c r="L115" s="323"/>
      <c r="M115" s="322"/>
      <c r="N115" s="323"/>
    </row>
    <row r="116" spans="3:14" s="33" customFormat="1" ht="6.75" customHeight="1">
      <c r="C116" s="47"/>
      <c r="D116" s="34"/>
      <c r="E116" s="34"/>
      <c r="F116" s="34"/>
      <c r="G116" s="48"/>
      <c r="H116" s="48"/>
      <c r="I116" s="48"/>
      <c r="J116" s="27"/>
      <c r="K116" s="27"/>
      <c r="L116" s="48"/>
      <c r="M116" s="34"/>
      <c r="N116" s="34"/>
    </row>
    <row r="117" spans="3:14" s="38" customFormat="1" ht="12.75">
      <c r="C117" s="27"/>
      <c r="D117" s="36"/>
      <c r="E117" s="27"/>
      <c r="F117" s="32" t="s">
        <v>6</v>
      </c>
      <c r="G117" s="36">
        <v>2</v>
      </c>
      <c r="H117" s="39">
        <v>310</v>
      </c>
      <c r="I117" s="39">
        <v>278.119318</v>
      </c>
      <c r="J117" s="36"/>
      <c r="K117" s="36">
        <v>41</v>
      </c>
      <c r="L117" s="36"/>
      <c r="M117" s="39">
        <v>18360.159339947506</v>
      </c>
      <c r="N117" s="39">
        <v>6454.056035471568</v>
      </c>
    </row>
    <row r="118" spans="3:14" s="16" customFormat="1" ht="12.75">
      <c r="C118" s="27"/>
      <c r="D118" s="49"/>
      <c r="E118" s="27"/>
      <c r="F118" s="36" t="s">
        <v>29</v>
      </c>
      <c r="G118" s="56"/>
      <c r="H118" s="39"/>
      <c r="I118" s="39">
        <v>0</v>
      </c>
      <c r="J118" s="36"/>
      <c r="K118" s="36"/>
      <c r="L118" s="36"/>
      <c r="M118" s="39"/>
      <c r="N118" s="39">
        <v>30</v>
      </c>
    </row>
    <row r="119" spans="3:14" s="16" customFormat="1" ht="12.75" customHeight="1">
      <c r="C119" s="27"/>
      <c r="D119" s="49"/>
      <c r="E119" s="27"/>
      <c r="F119" s="32" t="s">
        <v>30</v>
      </c>
      <c r="G119" s="36">
        <v>0</v>
      </c>
      <c r="H119" s="39">
        <v>0</v>
      </c>
      <c r="I119" s="39">
        <v>0</v>
      </c>
      <c r="J119" s="36"/>
      <c r="K119" s="36">
        <v>6</v>
      </c>
      <c r="L119" s="36"/>
      <c r="M119" s="39">
        <v>1061.842033255</v>
      </c>
      <c r="N119" s="39">
        <v>0</v>
      </c>
    </row>
    <row r="120" spans="3:14" s="16" customFormat="1" ht="12.75">
      <c r="C120" s="27"/>
      <c r="D120" s="36"/>
      <c r="E120" s="27"/>
      <c r="F120" s="36" t="s">
        <v>29</v>
      </c>
      <c r="G120" s="36"/>
      <c r="H120" s="39"/>
      <c r="I120" s="39">
        <v>0</v>
      </c>
      <c r="J120" s="36"/>
      <c r="K120" s="36"/>
      <c r="L120" s="36"/>
      <c r="M120" s="39"/>
      <c r="N120" s="39">
        <v>0</v>
      </c>
    </row>
    <row r="121" spans="3:14" s="38" customFormat="1" ht="12.75">
      <c r="C121" s="27"/>
      <c r="D121" s="36"/>
      <c r="E121" s="27"/>
      <c r="F121" s="32" t="s">
        <v>31</v>
      </c>
      <c r="G121" s="36">
        <v>2</v>
      </c>
      <c r="H121" s="39">
        <v>5147.2776714053</v>
      </c>
      <c r="I121" s="39">
        <v>0</v>
      </c>
      <c r="J121" s="36"/>
      <c r="K121" s="36">
        <v>3</v>
      </c>
      <c r="L121" s="36"/>
      <c r="M121" s="39">
        <v>8834.072122514299</v>
      </c>
      <c r="N121" s="39">
        <v>0</v>
      </c>
    </row>
    <row r="122" spans="3:14" s="38" customFormat="1" ht="9.75" customHeight="1">
      <c r="C122" s="27"/>
      <c r="D122" s="36"/>
      <c r="E122" s="27"/>
      <c r="F122" s="36" t="s">
        <v>29</v>
      </c>
      <c r="G122" s="36"/>
      <c r="H122" s="39"/>
      <c r="I122" s="39">
        <v>0</v>
      </c>
      <c r="J122" s="36"/>
      <c r="K122" s="36"/>
      <c r="L122" s="36"/>
      <c r="M122" s="39"/>
      <c r="N122" s="39">
        <v>0</v>
      </c>
    </row>
    <row r="123" spans="3:14" s="16" customFormat="1" ht="12.75">
      <c r="C123" s="27"/>
      <c r="D123" s="36"/>
      <c r="E123" s="27"/>
      <c r="F123" s="32" t="s">
        <v>32</v>
      </c>
      <c r="G123" s="32">
        <v>4</v>
      </c>
      <c r="H123" s="50">
        <v>5457.2776714053</v>
      </c>
      <c r="I123" s="50">
        <v>278.119318</v>
      </c>
      <c r="J123" s="36"/>
      <c r="K123" s="32">
        <v>50</v>
      </c>
      <c r="L123" s="32"/>
      <c r="M123" s="50">
        <v>28256.073495716806</v>
      </c>
      <c r="N123" s="50">
        <v>6454.056035471568</v>
      </c>
    </row>
    <row r="124" spans="3:14" s="16" customFormat="1" ht="12.75">
      <c r="C124" s="36"/>
      <c r="D124" s="36"/>
      <c r="E124" s="27"/>
      <c r="F124" s="36" t="s">
        <v>29</v>
      </c>
      <c r="G124" s="36" t="s">
        <v>91</v>
      </c>
      <c r="H124" s="36"/>
      <c r="I124" s="39">
        <v>0</v>
      </c>
      <c r="J124" s="39"/>
      <c r="K124" s="39"/>
      <c r="L124" s="39"/>
      <c r="M124" s="39"/>
      <c r="N124" s="39">
        <v>30</v>
      </c>
    </row>
    <row r="125" spans="3:14" s="16" customFormat="1" ht="14.25" customHeight="1">
      <c r="C125" s="36"/>
      <c r="D125" s="36"/>
      <c r="E125" s="27"/>
      <c r="F125" s="36" t="s">
        <v>33</v>
      </c>
      <c r="G125" s="36"/>
      <c r="H125" s="65"/>
      <c r="I125" s="39">
        <v>278.119318</v>
      </c>
      <c r="J125" s="39"/>
      <c r="K125" s="39"/>
      <c r="L125" s="39"/>
      <c r="M125" s="39"/>
      <c r="N125" s="39">
        <v>6424.056035471568</v>
      </c>
    </row>
    <row r="126" spans="3:14" s="16" customFormat="1" ht="14.25">
      <c r="C126" s="36"/>
      <c r="D126" s="36"/>
      <c r="E126" s="27"/>
      <c r="F126" s="61"/>
      <c r="G126" s="61"/>
      <c r="H126" s="86"/>
      <c r="I126" s="87"/>
      <c r="J126" s="29"/>
      <c r="K126" s="29"/>
      <c r="L126" s="29"/>
      <c r="M126" s="29"/>
      <c r="N126" s="29" t="s">
        <v>91</v>
      </c>
    </row>
    <row r="127" spans="3:14" s="16" customFormat="1" ht="14.25">
      <c r="C127" s="36"/>
      <c r="D127" s="36"/>
      <c r="E127" s="36"/>
      <c r="F127" s="36" t="s">
        <v>109</v>
      </c>
      <c r="G127" s="61"/>
      <c r="H127" s="61"/>
      <c r="I127" s="61"/>
      <c r="J127" s="61"/>
      <c r="K127" s="61"/>
      <c r="L127" s="61"/>
      <c r="M127" s="61"/>
      <c r="N127" s="61"/>
    </row>
    <row r="128" spans="3:14" s="33" customFormat="1" ht="9" customHeight="1">
      <c r="C128" s="34"/>
      <c r="D128" s="34"/>
      <c r="E128" s="34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3:14" s="11" customFormat="1" ht="14.25">
      <c r="C129" s="79"/>
      <c r="D129" s="36"/>
      <c r="E129" s="32"/>
      <c r="F129" s="32"/>
      <c r="G129" s="80"/>
      <c r="H129" s="80"/>
      <c r="I129" s="88"/>
      <c r="J129" s="50"/>
      <c r="K129" s="50"/>
      <c r="L129" s="36"/>
      <c r="M129" s="36"/>
      <c r="N129" s="36"/>
    </row>
    <row r="130" spans="3:14" s="11" customFormat="1" ht="14.25">
      <c r="C130" s="79"/>
      <c r="D130" s="36"/>
      <c r="E130" s="32"/>
      <c r="F130" s="32"/>
      <c r="G130" s="80"/>
      <c r="H130" s="80"/>
      <c r="I130" s="81"/>
      <c r="J130" s="50"/>
      <c r="K130" s="39"/>
      <c r="L130" s="36"/>
      <c r="M130" s="36"/>
      <c r="N130" s="36"/>
    </row>
    <row r="131" spans="3:14" s="11" customFormat="1" ht="14.25">
      <c r="C131" s="79"/>
      <c r="D131" s="36"/>
      <c r="E131" s="67"/>
      <c r="F131" s="32" t="s">
        <v>53</v>
      </c>
      <c r="G131" s="36">
        <v>0</v>
      </c>
      <c r="H131" s="39">
        <v>0</v>
      </c>
      <c r="I131" s="39">
        <v>0</v>
      </c>
      <c r="J131" s="39"/>
      <c r="K131" s="36">
        <v>0</v>
      </c>
      <c r="L131" s="36"/>
      <c r="M131" s="39">
        <v>0</v>
      </c>
      <c r="N131" s="39">
        <v>0</v>
      </c>
    </row>
    <row r="132" spans="3:14" s="11" customFormat="1" ht="14.25">
      <c r="C132" s="79"/>
      <c r="D132" s="36"/>
      <c r="E132" s="32"/>
      <c r="F132" s="32"/>
      <c r="G132" s="80"/>
      <c r="H132" s="80"/>
      <c r="I132" s="81"/>
      <c r="J132" s="50"/>
      <c r="K132" s="50"/>
      <c r="L132" s="36"/>
      <c r="M132" s="36"/>
      <c r="N132" s="36"/>
    </row>
    <row r="133" spans="3:14" s="11" customFormat="1" ht="14.25">
      <c r="C133" s="79"/>
      <c r="D133" s="36"/>
      <c r="E133" s="67"/>
      <c r="F133" s="67"/>
      <c r="G133" s="82"/>
      <c r="H133" s="78"/>
      <c r="I133" s="81"/>
      <c r="J133" s="39"/>
      <c r="K133" s="40"/>
      <c r="L133" s="36"/>
      <c r="M133" s="36"/>
      <c r="N133" s="36"/>
    </row>
    <row r="134" spans="3:14" s="16" customFormat="1" ht="12.75">
      <c r="C134" s="27"/>
      <c r="D134" s="27"/>
      <c r="E134" s="31"/>
      <c r="F134" s="27"/>
      <c r="G134" s="27"/>
      <c r="H134" s="27"/>
      <c r="I134" s="27"/>
      <c r="J134" s="27"/>
      <c r="K134" s="27"/>
      <c r="L134" s="27"/>
      <c r="M134" s="27"/>
      <c r="N134" s="36"/>
    </row>
    <row r="135" spans="3:14" s="16" customFormat="1" ht="12">
      <c r="C135" s="79"/>
      <c r="D135" s="36"/>
      <c r="E135" s="32"/>
      <c r="F135" s="32"/>
      <c r="G135" s="80"/>
      <c r="H135" s="80"/>
      <c r="I135" s="81"/>
      <c r="J135" s="39"/>
      <c r="K135" s="50"/>
      <c r="L135" s="36"/>
      <c r="M135" s="36"/>
      <c r="N135" s="36" t="s">
        <v>91</v>
      </c>
    </row>
    <row r="136" spans="3:14" s="16" customFormat="1" ht="12">
      <c r="C136" s="79"/>
      <c r="D136" s="36"/>
      <c r="E136" s="67"/>
      <c r="F136" s="67"/>
      <c r="G136" s="82"/>
      <c r="H136" s="78"/>
      <c r="I136" s="81"/>
      <c r="J136" s="39"/>
      <c r="K136" s="40"/>
      <c r="L136" s="36"/>
      <c r="M136" s="32"/>
      <c r="N136" s="36"/>
    </row>
    <row r="137" spans="3:14" s="16" customFormat="1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6"/>
    </row>
    <row r="138" spans="3:14" s="16" customFormat="1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6" t="s">
        <v>91</v>
      </c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36"/>
      <c r="D142" s="27"/>
      <c r="E142" s="36"/>
      <c r="F142" s="36"/>
      <c r="G142" s="36"/>
      <c r="H142" s="36"/>
      <c r="I142" s="36"/>
      <c r="J142" s="36"/>
      <c r="K142" s="36"/>
      <c r="L142" s="36"/>
      <c r="M142" s="36"/>
      <c r="N142" s="36" t="s">
        <v>91</v>
      </c>
    </row>
    <row r="143" spans="3:14" s="16" customFormat="1" ht="12.75">
      <c r="C143" s="36"/>
      <c r="D143" s="27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3:14" s="16" customFormat="1" ht="12.75">
      <c r="C202" s="36"/>
      <c r="D202" s="27"/>
      <c r="E202" s="36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2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20"/>
  <sheetViews>
    <sheetView zoomScale="75" zoomScaleNormal="75" workbookViewId="0" topLeftCell="A69">
      <selection activeCell="D233" sqref="D233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0" t="s">
        <v>236</v>
      </c>
      <c r="B1" s="90"/>
    </row>
    <row r="2" spans="2:10" ht="18.75">
      <c r="B2" s="91"/>
      <c r="D2" s="92"/>
      <c r="E2" s="93"/>
      <c r="I2" s="567" t="s">
        <v>301</v>
      </c>
      <c r="J2" s="567"/>
    </row>
    <row r="3" spans="1:2" ht="6.75" customHeight="1">
      <c r="A3" s="44"/>
      <c r="B3" s="44"/>
    </row>
    <row r="4" spans="1:2" ht="22.5" customHeight="1">
      <c r="A4" s="71" t="s">
        <v>172</v>
      </c>
      <c r="B4" s="72"/>
    </row>
    <row r="5" spans="1:2" ht="15">
      <c r="A5" s="72"/>
      <c r="B5" s="72"/>
    </row>
    <row r="6" spans="1:10" s="28" customFormat="1" ht="15" customHeight="1">
      <c r="A6" s="52" t="s">
        <v>34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26"/>
      <c r="G7" s="29"/>
      <c r="H7" s="29"/>
      <c r="I7" s="29"/>
      <c r="J7" s="29"/>
    </row>
    <row r="8" spans="1:10" s="38" customFormat="1" ht="12">
      <c r="A8" s="32"/>
      <c r="B8" s="32"/>
      <c r="C8" s="74" t="s">
        <v>10</v>
      </c>
      <c r="D8" s="94"/>
      <c r="E8" s="53"/>
      <c r="F8" s="53"/>
      <c r="G8" s="53"/>
      <c r="H8" s="53" t="s">
        <v>7</v>
      </c>
      <c r="I8" s="53" t="s">
        <v>35</v>
      </c>
      <c r="J8" s="53"/>
    </row>
    <row r="9" spans="1:10" s="38" customFormat="1" ht="9.75" customHeight="1">
      <c r="A9" s="315" t="s">
        <v>15</v>
      </c>
      <c r="B9" s="315"/>
      <c r="C9" s="317" t="s">
        <v>16</v>
      </c>
      <c r="D9" s="327" t="s">
        <v>17</v>
      </c>
      <c r="E9" s="319"/>
      <c r="F9" s="315" t="s">
        <v>36</v>
      </c>
      <c r="G9" s="315"/>
      <c r="H9" s="319" t="s">
        <v>37</v>
      </c>
      <c r="I9" s="319" t="s">
        <v>38</v>
      </c>
      <c r="J9" s="319"/>
    </row>
    <row r="10" spans="1:10" s="28" customFormat="1" ht="16.5" customHeight="1" hidden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 t="e">
        <v>#REF!</v>
      </c>
      <c r="B11" s="83"/>
      <c r="C11" s="68" t="e">
        <v>#REF!</v>
      </c>
      <c r="D11" s="80" t="e">
        <v>#REF!</v>
      </c>
      <c r="E11" s="83"/>
      <c r="F11" s="75" t="e">
        <v>#REF!</v>
      </c>
      <c r="G11" s="75"/>
      <c r="H11" s="413" t="e">
        <v>#REF!</v>
      </c>
      <c r="I11" s="39" t="e">
        <v>#REF!</v>
      </c>
      <c r="J11" s="96" t="e">
        <v>#REF!</v>
      </c>
    </row>
    <row r="12" spans="1:10" s="16" customFormat="1" ht="12" hidden="1">
      <c r="A12" s="83"/>
      <c r="B12" s="83"/>
      <c r="C12" s="67" t="e">
        <v>#REF!</v>
      </c>
      <c r="E12" s="36"/>
      <c r="F12" s="36"/>
      <c r="G12" s="56">
        <v>85</v>
      </c>
      <c r="H12" s="413"/>
      <c r="I12" s="39"/>
      <c r="J12" s="97"/>
    </row>
    <row r="13" spans="1:10" s="16" customFormat="1" ht="9.75" customHeight="1" hidden="1">
      <c r="A13" s="83"/>
      <c r="B13" s="83"/>
      <c r="C13" s="67"/>
      <c r="D13" s="98"/>
      <c r="E13" s="83"/>
      <c r="F13" s="99"/>
      <c r="G13" s="565" t="s">
        <v>299</v>
      </c>
      <c r="H13" s="413"/>
      <c r="I13" s="478"/>
      <c r="J13" s="97"/>
    </row>
    <row r="14" spans="1:10" s="16" customFormat="1" ht="14.25" customHeight="1" hidden="1">
      <c r="A14" s="95">
        <v>40504</v>
      </c>
      <c r="B14" s="83"/>
      <c r="C14" s="564" t="s">
        <v>436</v>
      </c>
      <c r="D14" s="80" t="s">
        <v>425</v>
      </c>
      <c r="E14" s="83"/>
      <c r="F14" s="75" t="s">
        <v>437</v>
      </c>
      <c r="G14" s="471"/>
      <c r="H14" s="413">
        <v>310</v>
      </c>
      <c r="I14" s="478">
        <v>37.847745</v>
      </c>
      <c r="J14" s="96" t="e">
        <v>#REF!</v>
      </c>
    </row>
    <row r="15" spans="1:10" s="16" customFormat="1" ht="12" customHeight="1" hidden="1">
      <c r="A15" s="83"/>
      <c r="B15" s="83"/>
      <c r="C15" s="67" t="s">
        <v>438</v>
      </c>
      <c r="E15" s="83"/>
      <c r="F15" s="99"/>
      <c r="G15" s="471"/>
      <c r="H15" s="413"/>
      <c r="I15" s="478"/>
      <c r="J15" s="97"/>
    </row>
    <row r="16" spans="1:10" s="16" customFormat="1" ht="12.75" customHeight="1" hidden="1">
      <c r="A16" s="83"/>
      <c r="B16" s="83"/>
      <c r="C16" s="67"/>
      <c r="D16" s="98"/>
      <c r="E16" s="36"/>
      <c r="F16" s="99"/>
      <c r="G16" s="471"/>
      <c r="H16" s="413"/>
      <c r="I16" s="478"/>
      <c r="J16" s="97"/>
    </row>
    <row r="17" spans="1:10" s="16" customFormat="1" ht="18" customHeight="1" hidden="1">
      <c r="A17" s="95" t="e">
        <v>#REF!</v>
      </c>
      <c r="B17" s="83"/>
      <c r="C17" s="68" t="e">
        <v>#REF!</v>
      </c>
      <c r="D17" s="80" t="e">
        <v>#REF!</v>
      </c>
      <c r="E17" s="83"/>
      <c r="F17" s="75" t="e">
        <v>#REF!</v>
      </c>
      <c r="G17" s="471">
        <v>272.1427665788287</v>
      </c>
      <c r="H17" s="414" t="e">
        <v>#REF!</v>
      </c>
      <c r="I17" s="478" t="e">
        <v>#REF!</v>
      </c>
      <c r="J17" s="96" t="e">
        <v>#REF!</v>
      </c>
    </row>
    <row r="18" spans="1:10" s="16" customFormat="1" ht="17.25" customHeight="1" hidden="1">
      <c r="A18" s="83"/>
      <c r="B18" s="83"/>
      <c r="C18" s="67" t="s">
        <v>312</v>
      </c>
      <c r="E18" s="83"/>
      <c r="F18" s="99"/>
      <c r="G18" s="471"/>
      <c r="H18" s="414"/>
      <c r="I18" s="478"/>
      <c r="J18" s="97"/>
    </row>
    <row r="19" spans="1:10" s="16" customFormat="1" ht="14.25" customHeight="1" hidden="1">
      <c r="A19" s="83"/>
      <c r="B19" s="83"/>
      <c r="C19" s="67"/>
      <c r="D19" s="98"/>
      <c r="E19" s="36"/>
      <c r="F19" s="99"/>
      <c r="G19" s="471"/>
      <c r="H19" s="414"/>
      <c r="I19" s="478"/>
      <c r="J19" s="97"/>
    </row>
    <row r="20" spans="1:10" s="16" customFormat="1" ht="12" customHeight="1" hidden="1">
      <c r="A20" s="95">
        <v>40493</v>
      </c>
      <c r="B20" s="83"/>
      <c r="C20" s="68" t="s">
        <v>439</v>
      </c>
      <c r="D20" s="80" t="s">
        <v>440</v>
      </c>
      <c r="E20" s="83"/>
      <c r="F20" s="75" t="s">
        <v>441</v>
      </c>
      <c r="G20" s="471"/>
      <c r="H20" s="414">
        <v>170</v>
      </c>
      <c r="I20" s="478">
        <v>15.006486499999998</v>
      </c>
      <c r="J20" s="96" t="s">
        <v>442</v>
      </c>
    </row>
    <row r="21" spans="1:10" s="16" customFormat="1" ht="12" customHeight="1" hidden="1">
      <c r="A21" s="83"/>
      <c r="B21" s="83"/>
      <c r="C21" s="67" t="s">
        <v>318</v>
      </c>
      <c r="E21" s="83"/>
      <c r="F21" s="99"/>
      <c r="G21" s="471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71"/>
      <c r="H22" s="56"/>
      <c r="I22" s="100"/>
      <c r="J22" s="97"/>
    </row>
    <row r="23" spans="1:10" s="16" customFormat="1" ht="12" customHeight="1" hidden="1">
      <c r="A23" s="95">
        <v>40486</v>
      </c>
      <c r="B23" s="83"/>
      <c r="C23" s="68" t="s">
        <v>443</v>
      </c>
      <c r="D23" s="36"/>
      <c r="E23" s="83"/>
      <c r="F23" s="75" t="s">
        <v>437</v>
      </c>
      <c r="G23" s="471"/>
      <c r="H23" s="56">
        <v>0</v>
      </c>
      <c r="I23" s="100">
        <v>0</v>
      </c>
      <c r="J23" s="96" t="s">
        <v>304</v>
      </c>
    </row>
    <row r="24" spans="1:10" s="16" customFormat="1" ht="12" customHeight="1" hidden="1">
      <c r="A24" s="83"/>
      <c r="B24" s="83"/>
      <c r="C24" s="67" t="s">
        <v>305</v>
      </c>
      <c r="D24" s="80" t="s">
        <v>308</v>
      </c>
      <c r="E24" s="83"/>
      <c r="F24" s="99"/>
      <c r="G24" s="471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71"/>
      <c r="H25" s="102"/>
      <c r="I25" s="100"/>
      <c r="J25" s="101"/>
    </row>
    <row r="26" spans="1:10" s="16" customFormat="1" ht="12" customHeight="1" hidden="1">
      <c r="A26" s="95">
        <v>40497</v>
      </c>
      <c r="B26" s="83"/>
      <c r="C26" s="68" t="s">
        <v>444</v>
      </c>
      <c r="D26" s="36"/>
      <c r="E26" s="83"/>
      <c r="F26" s="75" t="s">
        <v>437</v>
      </c>
      <c r="G26" s="471"/>
      <c r="H26" s="56">
        <v>0</v>
      </c>
      <c r="I26" s="100">
        <v>0</v>
      </c>
      <c r="J26" s="96" t="s">
        <v>304</v>
      </c>
    </row>
    <row r="27" spans="1:10" s="16" customFormat="1" ht="11.25" customHeight="1" hidden="1">
      <c r="A27" s="83"/>
      <c r="B27" s="83"/>
      <c r="C27" s="67" t="s">
        <v>305</v>
      </c>
      <c r="D27" s="80" t="s">
        <v>445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40486</v>
      </c>
      <c r="B29" s="83"/>
      <c r="C29" s="68" t="s">
        <v>446</v>
      </c>
      <c r="D29" s="36"/>
      <c r="E29" s="83"/>
      <c r="F29" s="75" t="s">
        <v>437</v>
      </c>
      <c r="G29" s="75"/>
      <c r="H29" s="56">
        <v>105.3</v>
      </c>
      <c r="I29" s="100">
        <v>0.238447638</v>
      </c>
      <c r="J29" s="96" t="s">
        <v>304</v>
      </c>
    </row>
    <row r="30" spans="1:10" s="16" customFormat="1" ht="12" customHeight="1" hidden="1">
      <c r="A30" s="83"/>
      <c r="B30" s="83"/>
      <c r="C30" s="67" t="s">
        <v>305</v>
      </c>
      <c r="D30" s="80" t="s">
        <v>309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40499</v>
      </c>
      <c r="B32" s="83"/>
      <c r="C32" s="68" t="s">
        <v>446</v>
      </c>
      <c r="D32" s="36"/>
      <c r="E32" s="83"/>
      <c r="F32" s="75" t="s">
        <v>437</v>
      </c>
      <c r="G32" s="75"/>
      <c r="H32" s="56">
        <v>105.8</v>
      </c>
      <c r="I32" s="100">
        <v>0.09447093600000002</v>
      </c>
      <c r="J32" s="96" t="s">
        <v>304</v>
      </c>
    </row>
    <row r="33" spans="1:10" s="16" customFormat="1" ht="12" customHeight="1" hidden="1">
      <c r="A33" s="83"/>
      <c r="B33" s="83"/>
      <c r="C33" s="67" t="s">
        <v>305</v>
      </c>
      <c r="D33" s="80" t="s">
        <v>309</v>
      </c>
      <c r="E33" s="83"/>
      <c r="F33" s="99"/>
      <c r="G33" s="99"/>
      <c r="H33" s="56"/>
      <c r="I33" s="100"/>
      <c r="J33" s="101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 t="e">
        <v>#REF!</v>
      </c>
      <c r="B35" s="83"/>
      <c r="C35" s="68" t="e">
        <v>#REF!</v>
      </c>
      <c r="D35" s="36"/>
      <c r="E35" s="83"/>
      <c r="F35" s="75" t="e">
        <v>#REF!</v>
      </c>
      <c r="G35" s="75"/>
      <c r="H35" s="56" t="e">
        <v>#REF!</v>
      </c>
      <c r="I35" s="100" t="e">
        <v>#REF!</v>
      </c>
      <c r="J35" s="96" t="e">
        <v>#REF!</v>
      </c>
    </row>
    <row r="36" spans="1:10" s="16" customFormat="1" ht="12" customHeight="1" hidden="1">
      <c r="A36" s="83"/>
      <c r="B36" s="83"/>
      <c r="C36" s="67" t="e">
        <v>#REF!</v>
      </c>
      <c r="D36" s="80" t="e">
        <v>#REF!</v>
      </c>
      <c r="E36" s="83"/>
      <c r="F36" s="99"/>
      <c r="G36" s="99"/>
      <c r="H36" s="56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56"/>
      <c r="I37" s="100"/>
      <c r="J37" s="101"/>
    </row>
    <row r="38" spans="1:10" s="16" customFormat="1" ht="12" customHeight="1" hidden="1">
      <c r="A38" s="95">
        <v>40492</v>
      </c>
      <c r="B38" s="83"/>
      <c r="C38" s="68" t="s">
        <v>447</v>
      </c>
      <c r="D38" s="36"/>
      <c r="E38" s="83"/>
      <c r="F38" s="75" t="s">
        <v>437</v>
      </c>
      <c r="G38" s="75"/>
      <c r="H38" s="56">
        <v>0</v>
      </c>
      <c r="I38" s="100">
        <v>0</v>
      </c>
      <c r="J38" s="96" t="s">
        <v>304</v>
      </c>
    </row>
    <row r="39" spans="1:10" s="16" customFormat="1" ht="12" customHeight="1" hidden="1">
      <c r="A39" s="83"/>
      <c r="B39" s="83"/>
      <c r="C39" s="67" t="s">
        <v>318</v>
      </c>
      <c r="D39" s="80" t="s">
        <v>448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40497</v>
      </c>
      <c r="B41" s="83"/>
      <c r="C41" s="68" t="s">
        <v>449</v>
      </c>
      <c r="D41" s="36"/>
      <c r="E41" s="83"/>
      <c r="F41" s="75" t="s">
        <v>437</v>
      </c>
      <c r="G41" s="75"/>
      <c r="H41" s="103">
        <v>0.7143</v>
      </c>
      <c r="I41" s="100">
        <v>0.3165549024</v>
      </c>
      <c r="J41" s="96" t="s">
        <v>304</v>
      </c>
    </row>
    <row r="42" spans="1:10" s="16" customFormat="1" ht="12" customHeight="1" hidden="1">
      <c r="A42" s="83"/>
      <c r="B42" s="83"/>
      <c r="C42" s="67" t="s">
        <v>305</v>
      </c>
      <c r="D42" s="80" t="s">
        <v>309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40497</v>
      </c>
      <c r="B44" s="83"/>
      <c r="C44" s="68" t="s">
        <v>450</v>
      </c>
      <c r="D44" s="36"/>
      <c r="E44" s="83"/>
      <c r="F44" s="75" t="s">
        <v>437</v>
      </c>
      <c r="G44" s="75"/>
      <c r="H44" s="103">
        <v>0.7143</v>
      </c>
      <c r="I44" s="100">
        <v>0.3165549024</v>
      </c>
      <c r="J44" s="96" t="s">
        <v>304</v>
      </c>
    </row>
    <row r="45" spans="1:10" s="16" customFormat="1" ht="12" customHeight="1" hidden="1">
      <c r="A45" s="83"/>
      <c r="B45" s="83"/>
      <c r="C45" s="67" t="s">
        <v>451</v>
      </c>
      <c r="D45" s="80" t="s">
        <v>309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40487</v>
      </c>
      <c r="B47" s="83"/>
      <c r="C47" s="68" t="s">
        <v>452</v>
      </c>
      <c r="D47" s="36"/>
      <c r="E47" s="83"/>
      <c r="F47" s="75" t="s">
        <v>437</v>
      </c>
      <c r="G47" s="75"/>
      <c r="H47" s="103">
        <v>308.75</v>
      </c>
      <c r="I47" s="100">
        <v>0.0771875</v>
      </c>
      <c r="J47" s="96" t="s">
        <v>304</v>
      </c>
    </row>
    <row r="48" spans="1:10" s="16" customFormat="1" ht="12" customHeight="1" hidden="1">
      <c r="A48" s="83"/>
      <c r="B48" s="83"/>
      <c r="C48" s="67" t="s">
        <v>453</v>
      </c>
      <c r="D48" s="80" t="s">
        <v>309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40483</v>
      </c>
      <c r="B50" s="83"/>
      <c r="C50" s="68" t="s">
        <v>452</v>
      </c>
      <c r="D50" s="36"/>
      <c r="E50" s="83"/>
      <c r="F50" s="75" t="s">
        <v>437</v>
      </c>
      <c r="G50" s="75"/>
      <c r="H50" s="103">
        <v>307.25</v>
      </c>
      <c r="I50" s="100">
        <v>0.4467415</v>
      </c>
      <c r="J50" s="96" t="s">
        <v>304</v>
      </c>
    </row>
    <row r="51" spans="1:10" s="16" customFormat="1" ht="12" customHeight="1" hidden="1">
      <c r="A51" s="83"/>
      <c r="B51" s="83"/>
      <c r="C51" s="67" t="s">
        <v>453</v>
      </c>
      <c r="D51" s="80" t="s">
        <v>309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98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40485</v>
      </c>
      <c r="B53" s="83"/>
      <c r="C53" s="68" t="s">
        <v>452</v>
      </c>
      <c r="D53" s="36"/>
      <c r="E53" s="83"/>
      <c r="F53" s="75" t="s">
        <v>437</v>
      </c>
      <c r="G53" s="75"/>
      <c r="H53" s="103">
        <v>306.75</v>
      </c>
      <c r="I53" s="100">
        <v>0.13036875</v>
      </c>
      <c r="J53" s="96" t="s">
        <v>304</v>
      </c>
    </row>
    <row r="54" spans="1:10" s="16" customFormat="1" ht="12" customHeight="1" hidden="1">
      <c r="A54" s="83"/>
      <c r="B54" s="83"/>
      <c r="C54" s="67" t="s">
        <v>453</v>
      </c>
      <c r="D54" s="80" t="s">
        <v>309</v>
      </c>
      <c r="E54" s="83"/>
      <c r="F54" s="99"/>
      <c r="G54" s="99"/>
      <c r="H54" s="103"/>
      <c r="I54" s="100"/>
      <c r="J54" s="101"/>
    </row>
    <row r="55" spans="1:10" s="16" customFormat="1" ht="5.25" customHeight="1" hidden="1">
      <c r="A55" s="83"/>
      <c r="B55" s="83"/>
      <c r="C55" s="67"/>
      <c r="D55" s="80"/>
      <c r="E55" s="83"/>
      <c r="F55" s="99"/>
      <c r="G55" s="99"/>
      <c r="H55" s="103"/>
      <c r="I55" s="100"/>
      <c r="J55" s="101"/>
    </row>
    <row r="56" spans="1:10" s="16" customFormat="1" ht="12" customHeight="1" hidden="1">
      <c r="A56" s="95">
        <v>40490</v>
      </c>
      <c r="B56" s="83"/>
      <c r="C56" s="68" t="s">
        <v>452</v>
      </c>
      <c r="D56" s="36"/>
      <c r="E56" s="83"/>
      <c r="F56" s="75" t="e">
        <v>#REF!</v>
      </c>
      <c r="G56" s="75"/>
      <c r="H56" s="56" t="e">
        <v>#REF!</v>
      </c>
      <c r="I56" s="100" t="e">
        <v>#REF!</v>
      </c>
      <c r="J56" s="96" t="e">
        <v>#REF!</v>
      </c>
    </row>
    <row r="57" spans="1:10" s="16" customFormat="1" ht="12" customHeight="1" hidden="1">
      <c r="A57" s="83"/>
      <c r="B57" s="83"/>
      <c r="C57" s="67" t="s">
        <v>453</v>
      </c>
      <c r="D57" s="80" t="e">
        <v>#REF!</v>
      </c>
      <c r="E57" s="83"/>
      <c r="F57" s="99"/>
      <c r="G57" s="99"/>
      <c r="H57" s="56"/>
      <c r="I57" s="100"/>
      <c r="J57" s="101"/>
    </row>
    <row r="58" spans="1:10" s="16" customFormat="1" ht="12" customHeight="1" hidden="1">
      <c r="A58" s="83"/>
      <c r="B58" s="83"/>
      <c r="C58" s="67"/>
      <c r="D58" s="80"/>
      <c r="E58" s="83"/>
      <c r="F58" s="99"/>
      <c r="G58" s="99"/>
      <c r="H58" s="56"/>
      <c r="I58" s="100"/>
      <c r="J58" s="101"/>
    </row>
    <row r="59" spans="1:10" s="16" customFormat="1" ht="15" customHeight="1" hidden="1">
      <c r="A59" s="83"/>
      <c r="B59" s="83"/>
      <c r="C59" s="67"/>
      <c r="D59" s="98"/>
      <c r="E59" s="83"/>
      <c r="F59" s="99"/>
      <c r="G59" s="99"/>
      <c r="H59" s="56"/>
      <c r="I59" s="100"/>
      <c r="J59" s="101"/>
    </row>
    <row r="60" spans="1:10" s="16" customFormat="1" ht="15" customHeight="1" hidden="1">
      <c r="A60" s="83"/>
      <c r="B60" s="83"/>
      <c r="C60" s="67"/>
      <c r="D60" s="98"/>
      <c r="E60" s="83"/>
      <c r="F60" s="99"/>
      <c r="G60" s="99"/>
      <c r="H60" s="56"/>
      <c r="I60" s="100"/>
      <c r="J60" s="101"/>
    </row>
    <row r="61" spans="1:10" s="16" customFormat="1" ht="15" customHeight="1" hidden="1">
      <c r="A61" s="83"/>
      <c r="B61" s="83"/>
      <c r="C61" s="67"/>
      <c r="D61" s="98"/>
      <c r="E61" s="83"/>
      <c r="F61" s="99"/>
      <c r="G61" s="99"/>
      <c r="H61" s="56"/>
      <c r="I61" s="100"/>
      <c r="J61" s="101"/>
    </row>
    <row r="62" spans="1:10" s="16" customFormat="1" ht="12" customHeight="1" hidden="1">
      <c r="A62" s="83"/>
      <c r="B62" s="83"/>
      <c r="C62" s="67"/>
      <c r="D62" s="98"/>
      <c r="E62" s="83"/>
      <c r="F62" s="99"/>
      <c r="G62" s="99"/>
      <c r="H62" s="56"/>
      <c r="I62" s="100"/>
      <c r="J62" s="101"/>
    </row>
    <row r="63" spans="1:10" s="16" customFormat="1" ht="12" customHeight="1">
      <c r="A63" s="83"/>
      <c r="B63" s="83"/>
      <c r="C63" s="67"/>
      <c r="D63" s="98"/>
      <c r="E63" s="83"/>
      <c r="F63" s="99"/>
      <c r="G63" s="99"/>
      <c r="H63" s="56"/>
      <c r="I63" s="100"/>
      <c r="J63" s="101"/>
    </row>
    <row r="64" spans="1:10" s="16" customFormat="1" ht="12" customHeight="1">
      <c r="A64" s="83"/>
      <c r="B64" s="83"/>
      <c r="C64" s="67"/>
      <c r="D64" s="98"/>
      <c r="E64" s="83"/>
      <c r="F64" s="99"/>
      <c r="G64" s="99"/>
      <c r="H64" s="56"/>
      <c r="I64" s="100"/>
      <c r="J64" s="101"/>
    </row>
    <row r="65" spans="1:10" s="16" customFormat="1" ht="12">
      <c r="A65" s="83"/>
      <c r="B65" s="83"/>
      <c r="C65" s="67"/>
      <c r="D65" s="98"/>
      <c r="E65" s="83"/>
      <c r="F65" s="99"/>
      <c r="G65" s="99"/>
      <c r="H65" s="36"/>
      <c r="I65" s="100"/>
      <c r="J65" s="104"/>
    </row>
    <row r="66" spans="1:10" s="16" customFormat="1" ht="12">
      <c r="A66" s="36"/>
      <c r="B66" s="36"/>
      <c r="C66" s="36"/>
      <c r="D66" s="319" t="s">
        <v>39</v>
      </c>
      <c r="E66" s="322"/>
      <c r="F66" s="322"/>
      <c r="G66" s="322"/>
      <c r="H66" s="322" t="s">
        <v>40</v>
      </c>
      <c r="I66" s="323"/>
      <c r="J66" s="105"/>
    </row>
    <row r="67" spans="1:10" s="16" customFormat="1" ht="12">
      <c r="A67" s="106" t="s">
        <v>22</v>
      </c>
      <c r="B67" s="36"/>
      <c r="C67" s="53"/>
      <c r="D67" s="53" t="s">
        <v>23</v>
      </c>
      <c r="E67" s="53"/>
      <c r="F67" s="53" t="s">
        <v>35</v>
      </c>
      <c r="G67" s="53"/>
      <c r="H67" s="53" t="s">
        <v>23</v>
      </c>
      <c r="I67" s="53" t="s">
        <v>35</v>
      </c>
      <c r="J67" s="53" t="s">
        <v>44</v>
      </c>
    </row>
    <row r="68" spans="1:10" s="28" customFormat="1" ht="12" customHeight="1">
      <c r="A68" s="59"/>
      <c r="B68" s="54"/>
      <c r="C68" s="319"/>
      <c r="D68" s="319" t="s">
        <v>41</v>
      </c>
      <c r="E68" s="319"/>
      <c r="F68" s="319" t="s">
        <v>38</v>
      </c>
      <c r="G68" s="319"/>
      <c r="H68" s="319" t="s">
        <v>41</v>
      </c>
      <c r="I68" s="319" t="s">
        <v>38</v>
      </c>
      <c r="J68" s="319" t="s">
        <v>38</v>
      </c>
    </row>
    <row r="69" spans="1:10" s="38" customFormat="1" ht="12">
      <c r="A69" s="49"/>
      <c r="B69" s="36"/>
      <c r="C69" s="53"/>
      <c r="D69" s="67"/>
      <c r="E69" s="67"/>
      <c r="F69" s="36"/>
      <c r="G69" s="36"/>
      <c r="H69" s="36"/>
      <c r="I69" s="36"/>
      <c r="J69" s="36"/>
    </row>
    <row r="70" spans="1:10" s="16" customFormat="1" ht="12">
      <c r="A70" s="36"/>
      <c r="B70" s="49"/>
      <c r="C70" s="107" t="s">
        <v>301</v>
      </c>
      <c r="D70" s="36">
        <v>0</v>
      </c>
      <c r="E70" s="67"/>
      <c r="F70" s="39">
        <v>0</v>
      </c>
      <c r="G70" s="60"/>
      <c r="H70" s="36">
        <v>0</v>
      </c>
      <c r="I70" s="60">
        <v>0</v>
      </c>
      <c r="J70" s="39">
        <v>0</v>
      </c>
    </row>
    <row r="71" spans="1:10" s="28" customFormat="1" ht="12" customHeight="1">
      <c r="A71" s="36"/>
      <c r="B71" s="32"/>
      <c r="C71" s="53" t="s">
        <v>27</v>
      </c>
      <c r="D71" s="36">
        <v>5</v>
      </c>
      <c r="E71" s="67"/>
      <c r="F71" s="39">
        <v>8953.476835450001</v>
      </c>
      <c r="G71" s="60"/>
      <c r="H71" s="36">
        <v>0</v>
      </c>
      <c r="I71" s="60">
        <v>0</v>
      </c>
      <c r="J71" s="39">
        <v>8953.476835450001</v>
      </c>
    </row>
    <row r="72" spans="1:10" s="63" customFormat="1" ht="12" customHeight="1">
      <c r="A72" s="36"/>
      <c r="B72" s="32"/>
      <c r="C72" s="68"/>
      <c r="D72" s="67"/>
      <c r="E72" s="36"/>
      <c r="F72" s="36"/>
      <c r="G72" s="36"/>
      <c r="H72" s="36"/>
      <c r="I72" s="36"/>
      <c r="J72" s="36"/>
    </row>
    <row r="73" spans="1:10" s="63" customFormat="1" ht="12" customHeight="1">
      <c r="A73" s="36" t="s">
        <v>109</v>
      </c>
      <c r="B73" s="32"/>
      <c r="C73" s="36"/>
      <c r="D73" s="67"/>
      <c r="E73" s="36"/>
      <c r="F73" s="36"/>
      <c r="G73" s="36"/>
      <c r="H73" s="36"/>
      <c r="I73" s="36"/>
      <c r="J73" s="36"/>
    </row>
    <row r="74" spans="1:10" s="63" customFormat="1" ht="12" customHeight="1">
      <c r="A74" s="36"/>
      <c r="B74" s="32"/>
      <c r="C74" s="107" t="s">
        <v>301</v>
      </c>
      <c r="D74" s="36">
        <v>0</v>
      </c>
      <c r="E74" s="67"/>
      <c r="F74" s="39">
        <v>0</v>
      </c>
      <c r="G74" s="36"/>
      <c r="H74" s="36"/>
      <c r="I74" s="60"/>
      <c r="J74" s="36"/>
    </row>
    <row r="75" spans="1:10" s="63" customFormat="1" ht="12" customHeight="1">
      <c r="A75" s="36"/>
      <c r="B75" s="32"/>
      <c r="C75" s="53" t="s">
        <v>27</v>
      </c>
      <c r="D75" s="36">
        <v>0</v>
      </c>
      <c r="E75" s="67"/>
      <c r="F75" s="39">
        <v>0</v>
      </c>
      <c r="G75" s="36"/>
      <c r="H75" s="36"/>
      <c r="I75" s="60"/>
      <c r="J75" s="36"/>
    </row>
    <row r="76" spans="1:10" s="63" customFormat="1" ht="12" customHeight="1">
      <c r="A76" s="36"/>
      <c r="B76" s="32"/>
      <c r="C76" s="53"/>
      <c r="D76" s="36"/>
      <c r="E76" s="67"/>
      <c r="F76" s="39"/>
      <c r="G76" s="36"/>
      <c r="H76" s="36"/>
      <c r="I76" s="60"/>
      <c r="J76" s="36"/>
    </row>
    <row r="77" spans="1:10" s="63" customFormat="1" ht="25.5" customHeight="1">
      <c r="A77" s="36"/>
      <c r="B77" s="36"/>
      <c r="C77" s="67"/>
      <c r="D77" s="67"/>
      <c r="E77" s="36"/>
      <c r="F77" s="36"/>
      <c r="G77" s="36"/>
      <c r="H77" s="36"/>
      <c r="I77" s="36"/>
      <c r="J77" s="36"/>
    </row>
    <row r="78" spans="1:10" s="29" customFormat="1" ht="18">
      <c r="A78" s="52" t="s">
        <v>42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 s="38" customFormat="1" ht="12">
      <c r="A79" s="32"/>
      <c r="B79" s="32"/>
      <c r="C79" s="67"/>
      <c r="D79" s="68"/>
      <c r="E79" s="32"/>
      <c r="F79" s="36"/>
      <c r="G79" s="36"/>
      <c r="H79" s="36"/>
      <c r="I79" s="36"/>
      <c r="J79" s="36"/>
    </row>
    <row r="80" spans="1:10" s="38" customFormat="1" ht="12">
      <c r="A80" s="32"/>
      <c r="B80" s="32"/>
      <c r="C80" s="108" t="s">
        <v>10</v>
      </c>
      <c r="D80" s="109" t="s">
        <v>11</v>
      </c>
      <c r="E80" s="53"/>
      <c r="F80" s="53" t="s">
        <v>7</v>
      </c>
      <c r="G80" s="53"/>
      <c r="H80" s="53" t="s">
        <v>35</v>
      </c>
      <c r="I80" s="36"/>
      <c r="J80" s="36"/>
    </row>
    <row r="81" spans="1:10" s="28" customFormat="1" ht="13.5" customHeight="1">
      <c r="A81" s="315" t="s">
        <v>15</v>
      </c>
      <c r="B81" s="315"/>
      <c r="C81" s="328" t="s">
        <v>16</v>
      </c>
      <c r="D81" s="327" t="s">
        <v>17</v>
      </c>
      <c r="E81" s="319"/>
      <c r="F81" s="319" t="s">
        <v>37</v>
      </c>
      <c r="G81" s="319"/>
      <c r="H81" s="319" t="s">
        <v>38</v>
      </c>
      <c r="I81" s="316"/>
      <c r="J81" s="36"/>
    </row>
    <row r="82" spans="1:10" s="28" customFormat="1" ht="12" customHeight="1">
      <c r="A82" s="422"/>
      <c r="B82" s="422"/>
      <c r="C82" s="108"/>
      <c r="D82" s="109"/>
      <c r="E82" s="66"/>
      <c r="F82" s="66"/>
      <c r="G82" s="66"/>
      <c r="H82" s="66"/>
      <c r="I82" s="54"/>
      <c r="J82" s="36"/>
    </row>
    <row r="83" spans="1:10" s="16" customFormat="1" ht="12" customHeight="1">
      <c r="A83" s="95">
        <v>40512</v>
      </c>
      <c r="B83" s="83"/>
      <c r="C83" s="110" t="s">
        <v>454</v>
      </c>
      <c r="D83" s="111" t="s">
        <v>60</v>
      </c>
      <c r="E83" s="36"/>
      <c r="F83" s="480">
        <v>355</v>
      </c>
      <c r="G83" s="103"/>
      <c r="H83" s="103">
        <v>221.165</v>
      </c>
      <c r="I83" s="32" t="e">
        <v>#REF!</v>
      </c>
      <c r="J83" s="36"/>
    </row>
    <row r="84" spans="1:10" s="16" customFormat="1" ht="12" customHeight="1">
      <c r="A84" s="83"/>
      <c r="B84" s="83"/>
      <c r="C84" s="111" t="s">
        <v>455</v>
      </c>
      <c r="D84" s="80" t="s">
        <v>456</v>
      </c>
      <c r="E84" s="36"/>
      <c r="F84" s="416"/>
      <c r="G84" s="103"/>
      <c r="H84" s="39"/>
      <c r="I84" s="36"/>
      <c r="J84" s="36"/>
    </row>
    <row r="85" spans="1:10" s="16" customFormat="1" ht="15.75" customHeight="1">
      <c r="A85" s="83"/>
      <c r="B85" s="83"/>
      <c r="C85" s="111"/>
      <c r="D85" s="80"/>
      <c r="E85" s="67"/>
      <c r="F85" s="416"/>
      <c r="G85" s="103"/>
      <c r="H85" s="39"/>
      <c r="I85" s="36"/>
      <c r="J85" s="36"/>
    </row>
    <row r="86" spans="1:10" s="16" customFormat="1" ht="12" customHeight="1">
      <c r="A86" s="95">
        <v>40504</v>
      </c>
      <c r="B86" s="83"/>
      <c r="C86" s="110" t="s">
        <v>436</v>
      </c>
      <c r="D86" s="111" t="s">
        <v>60</v>
      </c>
      <c r="E86" s="36"/>
      <c r="F86" s="480">
        <v>310</v>
      </c>
      <c r="G86" s="56"/>
      <c r="H86" s="39">
        <v>37.847745</v>
      </c>
      <c r="I86" s="32" t="e">
        <v>#REF!</v>
      </c>
      <c r="J86" s="36"/>
    </row>
    <row r="87" spans="1:10" s="16" customFormat="1" ht="15.75" customHeight="1">
      <c r="A87" s="83"/>
      <c r="B87" s="83"/>
      <c r="C87" s="111" t="s">
        <v>438</v>
      </c>
      <c r="D87" s="80" t="s">
        <v>425</v>
      </c>
      <c r="E87" s="36"/>
      <c r="F87" s="480"/>
      <c r="G87" s="56"/>
      <c r="H87" s="39"/>
      <c r="I87" s="36"/>
      <c r="J87" s="36"/>
    </row>
    <row r="88" spans="1:10" s="16" customFormat="1" ht="9" customHeight="1">
      <c r="A88" s="83"/>
      <c r="B88" s="83"/>
      <c r="C88" s="111"/>
      <c r="D88" s="111"/>
      <c r="E88" s="83"/>
      <c r="F88" s="480"/>
      <c r="G88" s="102"/>
      <c r="H88" s="39"/>
      <c r="I88" s="101"/>
      <c r="J88" s="104"/>
    </row>
    <row r="89" spans="1:10" s="28" customFormat="1" ht="12" customHeight="1">
      <c r="A89" s="95">
        <v>40505</v>
      </c>
      <c r="B89" s="83"/>
      <c r="C89" s="557" t="s">
        <v>457</v>
      </c>
      <c r="D89" s="111" t="s">
        <v>386</v>
      </c>
      <c r="E89" s="36"/>
      <c r="F89" s="480">
        <v>57.7</v>
      </c>
      <c r="G89" s="56"/>
      <c r="H89" s="39">
        <v>20.062820263</v>
      </c>
      <c r="I89" s="32"/>
      <c r="J89" s="36"/>
    </row>
    <row r="90" spans="1:10" s="28" customFormat="1" ht="11.25" customHeight="1">
      <c r="A90" s="83"/>
      <c r="B90" s="83"/>
      <c r="C90" s="111" t="s">
        <v>312</v>
      </c>
      <c r="D90" s="80" t="s">
        <v>309</v>
      </c>
      <c r="E90" s="36"/>
      <c r="F90" s="480"/>
      <c r="G90" s="56"/>
      <c r="H90" s="39"/>
      <c r="I90" s="75"/>
      <c r="J90" s="36"/>
    </row>
    <row r="91" spans="1:10" s="16" customFormat="1" ht="13.5" customHeight="1">
      <c r="A91" s="83"/>
      <c r="B91" s="83"/>
      <c r="C91" s="111"/>
      <c r="D91" s="111"/>
      <c r="E91" s="36"/>
      <c r="F91" s="480"/>
      <c r="G91" s="102"/>
      <c r="H91" s="39"/>
      <c r="I91" s="75"/>
      <c r="J91" s="36"/>
    </row>
    <row r="92" spans="1:10" s="28" customFormat="1" ht="12">
      <c r="A92" s="95">
        <v>40493</v>
      </c>
      <c r="B92" s="83"/>
      <c r="C92" s="110" t="s">
        <v>439</v>
      </c>
      <c r="D92" s="111" t="s">
        <v>386</v>
      </c>
      <c r="E92" s="36"/>
      <c r="F92" s="480">
        <v>170</v>
      </c>
      <c r="G92" s="56"/>
      <c r="H92" s="39">
        <v>15.006486499999998</v>
      </c>
      <c r="I92" s="32" t="s">
        <v>442</v>
      </c>
      <c r="J92" s="36"/>
    </row>
    <row r="93" spans="1:10" s="28" customFormat="1" ht="12">
      <c r="A93" s="83"/>
      <c r="B93" s="83"/>
      <c r="C93" s="111" t="s">
        <v>318</v>
      </c>
      <c r="D93" s="80" t="s">
        <v>440</v>
      </c>
      <c r="E93" s="36"/>
      <c r="F93" s="480"/>
      <c r="G93" s="56"/>
      <c r="H93" s="39"/>
      <c r="I93" s="75"/>
      <c r="J93" s="36"/>
    </row>
    <row r="94" spans="1:10" s="28" customFormat="1" ht="8.25" customHeight="1">
      <c r="A94" s="83"/>
      <c r="B94" s="83"/>
      <c r="C94" s="111"/>
      <c r="D94" s="80"/>
      <c r="E94" s="83"/>
      <c r="F94" s="480"/>
      <c r="G94" s="56"/>
      <c r="H94" s="39"/>
      <c r="I94" s="101"/>
      <c r="J94" s="104"/>
    </row>
    <row r="95" spans="1:10" s="28" customFormat="1" ht="11.25" customHeight="1" hidden="1">
      <c r="A95" s="95">
        <v>40486</v>
      </c>
      <c r="B95" s="83"/>
      <c r="C95" s="110" t="s">
        <v>443</v>
      </c>
      <c r="D95" s="111" t="s">
        <v>458</v>
      </c>
      <c r="E95" s="36"/>
      <c r="F95" s="480">
        <v>0</v>
      </c>
      <c r="G95" s="56"/>
      <c r="H95" s="39">
        <v>0</v>
      </c>
      <c r="I95" s="32" t="s">
        <v>304</v>
      </c>
      <c r="J95" s="36"/>
    </row>
    <row r="96" spans="1:10" s="28" customFormat="1" ht="12" customHeight="1" hidden="1">
      <c r="A96" s="83"/>
      <c r="B96" s="83"/>
      <c r="C96" s="111" t="s">
        <v>305</v>
      </c>
      <c r="D96" s="80" t="s">
        <v>308</v>
      </c>
      <c r="E96" s="36"/>
      <c r="F96" s="480"/>
      <c r="G96" s="56"/>
      <c r="H96" s="39"/>
      <c r="I96" s="75"/>
      <c r="J96" s="36"/>
    </row>
    <row r="97" spans="1:10" s="28" customFormat="1" ht="4.5" customHeight="1" hidden="1">
      <c r="A97" s="83"/>
      <c r="B97" s="83"/>
      <c r="C97" s="111"/>
      <c r="D97" s="80"/>
      <c r="E97" s="83"/>
      <c r="F97" s="480"/>
      <c r="G97" s="56"/>
      <c r="H97" s="39"/>
      <c r="I97" s="101"/>
      <c r="J97" s="104"/>
    </row>
    <row r="98" spans="1:10" s="28" customFormat="1" ht="12" customHeight="1" hidden="1">
      <c r="A98" s="95">
        <v>40497</v>
      </c>
      <c r="B98" s="83"/>
      <c r="C98" s="110" t="s">
        <v>444</v>
      </c>
      <c r="D98" s="111" t="s">
        <v>458</v>
      </c>
      <c r="E98" s="36"/>
      <c r="F98" s="480">
        <v>0</v>
      </c>
      <c r="G98" s="56"/>
      <c r="H98" s="39">
        <v>0</v>
      </c>
      <c r="I98" s="32" t="s">
        <v>304</v>
      </c>
      <c r="J98" s="36"/>
    </row>
    <row r="99" spans="1:10" s="28" customFormat="1" ht="12.75" customHeight="1" hidden="1">
      <c r="A99" s="83"/>
      <c r="B99" s="83"/>
      <c r="C99" s="111" t="s">
        <v>305</v>
      </c>
      <c r="D99" s="80" t="s">
        <v>445</v>
      </c>
      <c r="E99" s="36"/>
      <c r="F99" s="416"/>
      <c r="G99" s="56"/>
      <c r="H99" s="39"/>
      <c r="I99" s="75"/>
      <c r="J99" s="36"/>
    </row>
    <row r="100" spans="1:10" s="28" customFormat="1" ht="7.5" customHeight="1" hidden="1">
      <c r="A100" s="83"/>
      <c r="B100" s="83"/>
      <c r="C100" s="111"/>
      <c r="D100" s="80"/>
      <c r="E100" s="36"/>
      <c r="F100" s="416"/>
      <c r="G100" s="56"/>
      <c r="H100" s="39"/>
      <c r="I100" s="75"/>
      <c r="J100" s="36"/>
    </row>
    <row r="101" spans="1:10" s="28" customFormat="1" ht="12" customHeight="1" hidden="1">
      <c r="A101" s="95">
        <v>40486</v>
      </c>
      <c r="B101" s="83"/>
      <c r="C101" s="110" t="s">
        <v>446</v>
      </c>
      <c r="D101" s="111" t="s">
        <v>409</v>
      </c>
      <c r="E101" s="36"/>
      <c r="F101" s="480">
        <v>105.3</v>
      </c>
      <c r="G101" s="56"/>
      <c r="H101" s="39">
        <v>0.238447638</v>
      </c>
      <c r="I101" s="32" t="s">
        <v>304</v>
      </c>
      <c r="J101" s="36"/>
    </row>
    <row r="102" spans="1:10" s="28" customFormat="1" ht="12" customHeight="1" hidden="1">
      <c r="A102" s="83"/>
      <c r="B102" s="83"/>
      <c r="C102" s="111" t="s">
        <v>305</v>
      </c>
      <c r="D102" s="80" t="s">
        <v>309</v>
      </c>
      <c r="E102" s="36"/>
      <c r="F102" s="416"/>
      <c r="G102" s="56"/>
      <c r="H102" s="39"/>
      <c r="I102" s="75"/>
      <c r="J102" s="36"/>
    </row>
    <row r="103" spans="1:10" s="28" customFormat="1" ht="4.5" customHeight="1" hidden="1">
      <c r="A103" s="83"/>
      <c r="B103" s="83"/>
      <c r="C103" s="111"/>
      <c r="D103" s="80"/>
      <c r="E103" s="36"/>
      <c r="F103" s="416"/>
      <c r="G103" s="56"/>
      <c r="H103" s="39"/>
      <c r="I103" s="75"/>
      <c r="J103" s="36"/>
    </row>
    <row r="104" spans="1:10" s="28" customFormat="1" ht="11.25" customHeight="1" hidden="1">
      <c r="A104" s="95">
        <v>40499</v>
      </c>
      <c r="B104" s="83"/>
      <c r="C104" s="110" t="s">
        <v>446</v>
      </c>
      <c r="D104" s="111" t="s">
        <v>409</v>
      </c>
      <c r="E104" s="36"/>
      <c r="F104" s="480">
        <v>105.8</v>
      </c>
      <c r="G104" s="56"/>
      <c r="H104" s="39">
        <v>0.09447093600000002</v>
      </c>
      <c r="I104" s="32" t="s">
        <v>304</v>
      </c>
      <c r="J104" s="36"/>
    </row>
    <row r="105" spans="1:10" s="28" customFormat="1" ht="14.25" customHeight="1" hidden="1">
      <c r="A105" s="83"/>
      <c r="B105" s="83"/>
      <c r="C105" s="111" t="s">
        <v>305</v>
      </c>
      <c r="D105" s="80" t="s">
        <v>309</v>
      </c>
      <c r="E105" s="36"/>
      <c r="F105" s="416"/>
      <c r="G105" s="56"/>
      <c r="H105" s="39"/>
      <c r="I105" s="75"/>
      <c r="J105" s="36"/>
    </row>
    <row r="106" spans="1:10" s="28" customFormat="1" ht="6" customHeight="1" hidden="1">
      <c r="A106" s="36"/>
      <c r="B106" s="36"/>
      <c r="C106" s="111"/>
      <c r="D106" s="111"/>
      <c r="E106" s="36"/>
      <c r="F106" s="416"/>
      <c r="G106" s="56"/>
      <c r="H106" s="39"/>
      <c r="I106" s="75"/>
      <c r="J106" s="36"/>
    </row>
    <row r="107" spans="1:10" s="28" customFormat="1" ht="12" customHeight="1" hidden="1">
      <c r="A107" s="95" t="e">
        <v>#REF!</v>
      </c>
      <c r="B107" s="83"/>
      <c r="C107" s="110" t="e">
        <v>#REF!</v>
      </c>
      <c r="D107" s="111" t="e">
        <v>#REF!</v>
      </c>
      <c r="E107" s="36"/>
      <c r="F107" s="480" t="e">
        <v>#REF!</v>
      </c>
      <c r="G107" s="56"/>
      <c r="H107" s="39" t="e">
        <v>#REF!</v>
      </c>
      <c r="I107" s="32" t="e">
        <v>#REF!</v>
      </c>
      <c r="J107" s="36"/>
    </row>
    <row r="108" spans="1:10" s="28" customFormat="1" ht="12" customHeight="1" hidden="1">
      <c r="A108" s="83"/>
      <c r="B108" s="83"/>
      <c r="C108" s="111" t="e">
        <v>#REF!</v>
      </c>
      <c r="D108" s="80" t="e">
        <v>#REF!</v>
      </c>
      <c r="E108" s="36"/>
      <c r="F108" s="480"/>
      <c r="G108" s="56"/>
      <c r="H108" s="39"/>
      <c r="I108" s="75"/>
      <c r="J108" s="36"/>
    </row>
    <row r="109" spans="1:10" s="28" customFormat="1" ht="4.5" customHeight="1" hidden="1">
      <c r="A109" s="36"/>
      <c r="B109" s="36"/>
      <c r="C109" s="111"/>
      <c r="D109" s="111"/>
      <c r="E109" s="36"/>
      <c r="F109" s="480"/>
      <c r="G109" s="56"/>
      <c r="H109" s="39"/>
      <c r="I109" s="75"/>
      <c r="J109" s="36"/>
    </row>
    <row r="110" spans="1:10" s="28" customFormat="1" ht="12" customHeight="1" hidden="1">
      <c r="A110" s="95">
        <v>40492</v>
      </c>
      <c r="B110" s="83"/>
      <c r="C110" s="110" t="s">
        <v>447</v>
      </c>
      <c r="D110" s="111" t="s">
        <v>458</v>
      </c>
      <c r="E110" s="36"/>
      <c r="F110" s="480">
        <v>0</v>
      </c>
      <c r="G110" s="56"/>
      <c r="H110" s="39">
        <v>0</v>
      </c>
      <c r="I110" s="32" t="s">
        <v>304</v>
      </c>
      <c r="J110" s="36"/>
    </row>
    <row r="111" spans="1:10" s="28" customFormat="1" ht="12" customHeight="1" hidden="1">
      <c r="A111" s="83"/>
      <c r="B111" s="83"/>
      <c r="C111" s="111" t="s">
        <v>318</v>
      </c>
      <c r="D111" s="80" t="s">
        <v>448</v>
      </c>
      <c r="E111" s="36"/>
      <c r="F111" s="480"/>
      <c r="G111" s="56"/>
      <c r="H111" s="39"/>
      <c r="I111" s="75"/>
      <c r="J111" s="36"/>
    </row>
    <row r="112" spans="1:10" s="28" customFormat="1" ht="4.5" customHeight="1" hidden="1">
      <c r="A112" s="36"/>
      <c r="B112" s="36"/>
      <c r="C112" s="111"/>
      <c r="D112" s="111"/>
      <c r="E112" s="36"/>
      <c r="F112" s="480"/>
      <c r="G112" s="56"/>
      <c r="H112" s="39"/>
      <c r="I112" s="75"/>
      <c r="J112" s="36"/>
    </row>
    <row r="113" spans="1:10" s="28" customFormat="1" ht="12" customHeight="1" hidden="1">
      <c r="A113" s="95">
        <v>40497</v>
      </c>
      <c r="B113" s="83"/>
      <c r="C113" s="110" t="s">
        <v>449</v>
      </c>
      <c r="D113" s="111" t="s">
        <v>409</v>
      </c>
      <c r="E113" s="36"/>
      <c r="F113" s="480">
        <v>95.45</v>
      </c>
      <c r="G113" s="56"/>
      <c r="H113" s="39">
        <v>0.7256882145</v>
      </c>
      <c r="I113" s="32" t="s">
        <v>304</v>
      </c>
      <c r="J113" s="36"/>
    </row>
    <row r="114" spans="1:10" s="28" customFormat="1" ht="12" customHeight="1" hidden="1">
      <c r="A114" s="83"/>
      <c r="B114" s="83"/>
      <c r="C114" s="111" t="s">
        <v>305</v>
      </c>
      <c r="D114" s="80" t="s">
        <v>309</v>
      </c>
      <c r="E114" s="36"/>
      <c r="F114" s="416"/>
      <c r="G114" s="56"/>
      <c r="H114" s="39"/>
      <c r="I114" s="75"/>
      <c r="J114" s="36"/>
    </row>
    <row r="115" spans="1:10" s="28" customFormat="1" ht="4.5" customHeight="1" hidden="1">
      <c r="A115" s="36"/>
      <c r="B115" s="36"/>
      <c r="C115" s="111"/>
      <c r="D115" s="111"/>
      <c r="E115" s="36"/>
      <c r="F115" s="416"/>
      <c r="G115" s="56"/>
      <c r="H115" s="39"/>
      <c r="I115" s="75"/>
      <c r="J115" s="36"/>
    </row>
    <row r="116" spans="1:10" s="28" customFormat="1" ht="12" customHeight="1" hidden="1">
      <c r="A116" s="95">
        <v>40497</v>
      </c>
      <c r="B116" s="83"/>
      <c r="C116" s="110" t="s">
        <v>450</v>
      </c>
      <c r="D116" s="111" t="s">
        <v>409</v>
      </c>
      <c r="E116" s="36"/>
      <c r="F116" s="480">
        <v>71.43</v>
      </c>
      <c r="G116" s="56"/>
      <c r="H116" s="39">
        <v>0.3165549024</v>
      </c>
      <c r="I116" s="32" t="s">
        <v>304</v>
      </c>
      <c r="J116" s="36"/>
    </row>
    <row r="117" spans="1:10" s="28" customFormat="1" ht="12" customHeight="1" hidden="1">
      <c r="A117" s="83"/>
      <c r="B117" s="83"/>
      <c r="C117" s="111" t="s">
        <v>451</v>
      </c>
      <c r="D117" s="80" t="s">
        <v>309</v>
      </c>
      <c r="E117" s="36"/>
      <c r="F117" s="416"/>
      <c r="G117" s="56"/>
      <c r="H117" s="39"/>
      <c r="I117" s="75"/>
      <c r="J117" s="36"/>
    </row>
    <row r="118" spans="1:10" s="28" customFormat="1" ht="4.5" customHeight="1" hidden="1">
      <c r="A118" s="36"/>
      <c r="B118" s="36"/>
      <c r="C118" s="111"/>
      <c r="D118" s="111"/>
      <c r="E118" s="36"/>
      <c r="F118" s="416"/>
      <c r="G118" s="56"/>
      <c r="H118" s="39"/>
      <c r="I118" s="75"/>
      <c r="J118" s="36"/>
    </row>
    <row r="119" spans="1:10" s="28" customFormat="1" ht="12" customHeight="1" hidden="1">
      <c r="A119" s="95">
        <v>40487</v>
      </c>
      <c r="B119" s="83"/>
      <c r="C119" s="110" t="s">
        <v>452</v>
      </c>
      <c r="D119" s="111" t="s">
        <v>60</v>
      </c>
      <c r="E119" s="36"/>
      <c r="F119" s="480">
        <v>30875</v>
      </c>
      <c r="G119" s="56"/>
      <c r="H119" s="39">
        <v>0.0771875</v>
      </c>
      <c r="I119" s="32" t="s">
        <v>304</v>
      </c>
      <c r="J119" s="36"/>
    </row>
    <row r="120" spans="1:10" s="28" customFormat="1" ht="12" customHeight="1" hidden="1">
      <c r="A120" s="83"/>
      <c r="B120" s="83"/>
      <c r="C120" s="111" t="s">
        <v>453</v>
      </c>
      <c r="D120" s="80" t="s">
        <v>309</v>
      </c>
      <c r="E120" s="36"/>
      <c r="F120" s="416"/>
      <c r="G120" s="56"/>
      <c r="H120" s="39"/>
      <c r="I120" s="75"/>
      <c r="J120" s="36"/>
    </row>
    <row r="121" spans="1:10" s="28" customFormat="1" ht="6.75" customHeight="1" hidden="1">
      <c r="A121" s="36"/>
      <c r="B121" s="36"/>
      <c r="C121" s="111"/>
      <c r="D121" s="111"/>
      <c r="E121" s="36"/>
      <c r="F121" s="416"/>
      <c r="G121" s="56"/>
      <c r="H121" s="39"/>
      <c r="I121" s="75"/>
      <c r="J121" s="36"/>
    </row>
    <row r="122" spans="1:10" s="28" customFormat="1" ht="12" customHeight="1" hidden="1">
      <c r="A122" s="95">
        <v>40483</v>
      </c>
      <c r="B122" s="83"/>
      <c r="C122" s="110" t="s">
        <v>452</v>
      </c>
      <c r="D122" s="111" t="s">
        <v>60</v>
      </c>
      <c r="E122" s="36"/>
      <c r="F122" s="480">
        <v>30725</v>
      </c>
      <c r="G122" s="56"/>
      <c r="H122" s="39">
        <v>0.4467415</v>
      </c>
      <c r="I122" s="32" t="s">
        <v>304</v>
      </c>
      <c r="J122" s="36"/>
    </row>
    <row r="123" spans="1:10" s="28" customFormat="1" ht="12" customHeight="1" hidden="1">
      <c r="A123" s="83"/>
      <c r="B123" s="83"/>
      <c r="C123" s="111" t="s">
        <v>453</v>
      </c>
      <c r="D123" s="80" t="s">
        <v>309</v>
      </c>
      <c r="E123" s="36"/>
      <c r="F123" s="416"/>
      <c r="G123" s="56"/>
      <c r="H123" s="39"/>
      <c r="I123" s="75"/>
      <c r="J123" s="36"/>
    </row>
    <row r="124" spans="1:10" s="28" customFormat="1" ht="6" customHeight="1" hidden="1">
      <c r="A124" s="36"/>
      <c r="B124" s="36"/>
      <c r="C124" s="111"/>
      <c r="D124" s="111"/>
      <c r="E124" s="36"/>
      <c r="F124" s="416"/>
      <c r="G124" s="56"/>
      <c r="H124" s="39"/>
      <c r="I124" s="75"/>
      <c r="J124" s="36"/>
    </row>
    <row r="125" spans="1:10" s="28" customFormat="1" ht="12" customHeight="1" hidden="1">
      <c r="A125" s="95">
        <v>40485</v>
      </c>
      <c r="B125" s="83"/>
      <c r="C125" s="110" t="s">
        <v>452</v>
      </c>
      <c r="D125" s="111" t="s">
        <v>60</v>
      </c>
      <c r="E125" s="36"/>
      <c r="F125" s="480">
        <v>30675</v>
      </c>
      <c r="G125" s="56"/>
      <c r="H125" s="39">
        <v>0.13036875</v>
      </c>
      <c r="I125" s="32" t="s">
        <v>304</v>
      </c>
      <c r="J125" s="36"/>
    </row>
    <row r="126" spans="1:10" s="28" customFormat="1" ht="12" customHeight="1" hidden="1">
      <c r="A126" s="83"/>
      <c r="B126" s="83"/>
      <c r="C126" s="111" t="s">
        <v>453</v>
      </c>
      <c r="D126" s="80" t="s">
        <v>309</v>
      </c>
      <c r="E126" s="36"/>
      <c r="F126" s="416"/>
      <c r="G126" s="56"/>
      <c r="H126" s="39"/>
      <c r="I126" s="75"/>
      <c r="J126" s="36"/>
    </row>
    <row r="127" spans="1:10" s="28" customFormat="1" ht="4.5" customHeight="1" hidden="1">
      <c r="A127" s="36"/>
      <c r="B127" s="36"/>
      <c r="C127" s="111"/>
      <c r="D127" s="111"/>
      <c r="E127" s="36"/>
      <c r="F127" s="416"/>
      <c r="G127" s="56"/>
      <c r="H127" s="39"/>
      <c r="I127" s="75"/>
      <c r="J127" s="36"/>
    </row>
    <row r="128" spans="1:10" s="28" customFormat="1" ht="12" customHeight="1" hidden="1">
      <c r="A128" s="95">
        <v>40490</v>
      </c>
      <c r="B128" s="83"/>
      <c r="C128" s="110" t="s">
        <v>452</v>
      </c>
      <c r="D128" s="111" t="s">
        <v>60</v>
      </c>
      <c r="E128" s="36"/>
      <c r="F128" s="480">
        <v>30800</v>
      </c>
      <c r="G128" s="56"/>
      <c r="H128" s="39">
        <v>0.476784</v>
      </c>
      <c r="I128" s="32" t="s">
        <v>304</v>
      </c>
      <c r="J128" s="36"/>
    </row>
    <row r="129" spans="1:10" s="28" customFormat="1" ht="14.25" customHeight="1" hidden="1">
      <c r="A129" s="83"/>
      <c r="B129" s="83"/>
      <c r="C129" s="111" t="s">
        <v>453</v>
      </c>
      <c r="D129" s="80" t="s">
        <v>309</v>
      </c>
      <c r="E129" s="36"/>
      <c r="F129" s="416"/>
      <c r="G129" s="56"/>
      <c r="H129" s="39"/>
      <c r="I129" s="75"/>
      <c r="J129" s="36"/>
    </row>
    <row r="130" spans="1:10" s="28" customFormat="1" ht="4.5" customHeight="1" hidden="1">
      <c r="A130" s="36"/>
      <c r="B130" s="36"/>
      <c r="C130" s="111"/>
      <c r="D130" s="111"/>
      <c r="E130" s="36"/>
      <c r="F130" s="416"/>
      <c r="G130" s="56"/>
      <c r="H130" s="39"/>
      <c r="I130" s="75"/>
      <c r="J130" s="36"/>
    </row>
    <row r="131" spans="1:10" s="28" customFormat="1" ht="12" customHeight="1" hidden="1">
      <c r="A131" s="95">
        <v>40491</v>
      </c>
      <c r="B131" s="83"/>
      <c r="C131" s="110" t="s">
        <v>452</v>
      </c>
      <c r="D131" s="111" t="s">
        <v>60</v>
      </c>
      <c r="E131" s="36"/>
      <c r="F131" s="480">
        <v>30900</v>
      </c>
      <c r="G131" s="56"/>
      <c r="H131" s="39">
        <v>0.54075</v>
      </c>
      <c r="I131" s="32" t="s">
        <v>304</v>
      </c>
      <c r="J131" s="36"/>
    </row>
    <row r="132" spans="1:10" s="16" customFormat="1" ht="12" customHeight="1" hidden="1">
      <c r="A132" s="83"/>
      <c r="B132" s="83"/>
      <c r="C132" s="111" t="s">
        <v>453</v>
      </c>
      <c r="D132" s="80" t="s">
        <v>309</v>
      </c>
      <c r="E132" s="36"/>
      <c r="F132" s="416"/>
      <c r="G132" s="56"/>
      <c r="H132" s="39"/>
      <c r="I132" s="75"/>
      <c r="J132" s="36"/>
    </row>
    <row r="133" spans="1:10" s="16" customFormat="1" ht="6.75" customHeight="1" hidden="1">
      <c r="A133" s="83"/>
      <c r="B133" s="83"/>
      <c r="C133" s="111"/>
      <c r="D133" s="80"/>
      <c r="E133" s="36"/>
      <c r="F133" s="416"/>
      <c r="G133" s="56"/>
      <c r="H133" s="39"/>
      <c r="I133" s="75"/>
      <c r="J133" s="36"/>
    </row>
    <row r="134" spans="1:10" s="28" customFormat="1" ht="12" customHeight="1" hidden="1">
      <c r="A134" s="95">
        <v>40497</v>
      </c>
      <c r="B134" s="83"/>
      <c r="C134" s="110" t="s">
        <v>452</v>
      </c>
      <c r="D134" s="111" t="s">
        <v>60</v>
      </c>
      <c r="E134" s="36"/>
      <c r="F134" s="480">
        <v>31150</v>
      </c>
      <c r="G134" s="56"/>
      <c r="H134" s="39">
        <v>1.5023645</v>
      </c>
      <c r="I134" s="32" t="s">
        <v>304</v>
      </c>
      <c r="J134" s="36"/>
    </row>
    <row r="135" spans="1:10" s="16" customFormat="1" ht="12" customHeight="1" hidden="1">
      <c r="A135" s="83"/>
      <c r="B135" s="83"/>
      <c r="C135" s="111" t="s">
        <v>453</v>
      </c>
      <c r="D135" s="80" t="s">
        <v>309</v>
      </c>
      <c r="E135" s="36"/>
      <c r="F135" s="416"/>
      <c r="G135" s="56"/>
      <c r="H135" s="39"/>
      <c r="I135" s="75"/>
      <c r="J135" s="36"/>
    </row>
    <row r="136" spans="1:10" s="16" customFormat="1" ht="5.25" customHeight="1" hidden="1">
      <c r="A136" s="83"/>
      <c r="B136" s="83"/>
      <c r="C136" s="111"/>
      <c r="D136" s="80"/>
      <c r="E136" s="36"/>
      <c r="F136" s="416"/>
      <c r="G136" s="56"/>
      <c r="H136" s="39"/>
      <c r="I136" s="75"/>
      <c r="J136" s="36"/>
    </row>
    <row r="137" spans="1:10" s="16" customFormat="1" ht="12" customHeight="1" hidden="1">
      <c r="A137" s="95" t="e">
        <v>#REF!</v>
      </c>
      <c r="B137" s="83"/>
      <c r="C137" s="110" t="e">
        <v>#REF!</v>
      </c>
      <c r="D137" s="111" t="e">
        <v>#REF!</v>
      </c>
      <c r="E137" s="36"/>
      <c r="F137" s="480" t="e">
        <v>#REF!</v>
      </c>
      <c r="G137" s="56"/>
      <c r="H137" s="39" t="e">
        <v>#REF!</v>
      </c>
      <c r="I137" s="32" t="e">
        <v>#REF!</v>
      </c>
      <c r="J137" s="36"/>
    </row>
    <row r="138" spans="1:10" s="16" customFormat="1" ht="12" customHeight="1" hidden="1">
      <c r="A138" s="83"/>
      <c r="B138" s="83"/>
      <c r="C138" s="111" t="e">
        <v>#REF!</v>
      </c>
      <c r="D138" s="80" t="e">
        <v>#REF!</v>
      </c>
      <c r="E138" s="36"/>
      <c r="F138" s="416"/>
      <c r="G138" s="56"/>
      <c r="H138" s="39"/>
      <c r="I138" s="75"/>
      <c r="J138" s="36"/>
    </row>
    <row r="139" spans="1:10" s="16" customFormat="1" ht="5.25" customHeight="1" hidden="1">
      <c r="A139" s="83"/>
      <c r="B139" s="83"/>
      <c r="C139" s="111"/>
      <c r="D139" s="80"/>
      <c r="E139" s="36"/>
      <c r="F139" s="416"/>
      <c r="G139" s="56"/>
      <c r="H139" s="39"/>
      <c r="I139" s="75"/>
      <c r="J139" s="36"/>
    </row>
    <row r="140" spans="1:10" s="16" customFormat="1" ht="12" customHeight="1" hidden="1">
      <c r="A140" s="95">
        <v>40499</v>
      </c>
      <c r="B140" s="83"/>
      <c r="C140" s="110" t="s">
        <v>452</v>
      </c>
      <c r="D140" s="111" t="s">
        <v>60</v>
      </c>
      <c r="E140" s="36"/>
      <c r="F140" s="480">
        <v>31225</v>
      </c>
      <c r="G140" s="56"/>
      <c r="H140" s="39">
        <v>0.633243</v>
      </c>
      <c r="I140" s="32" t="s">
        <v>304</v>
      </c>
      <c r="J140" s="36"/>
    </row>
    <row r="141" spans="1:10" s="16" customFormat="1" ht="12" customHeight="1" hidden="1">
      <c r="A141" s="83"/>
      <c r="B141" s="83"/>
      <c r="C141" s="111" t="s">
        <v>453</v>
      </c>
      <c r="D141" s="80" t="s">
        <v>309</v>
      </c>
      <c r="E141" s="36"/>
      <c r="F141" s="416"/>
      <c r="G141" s="56"/>
      <c r="H141" s="39"/>
      <c r="I141" s="32" t="s">
        <v>304</v>
      </c>
      <c r="J141" s="36"/>
    </row>
    <row r="142" spans="1:10" s="16" customFormat="1" ht="5.25" customHeight="1" hidden="1">
      <c r="A142" s="83"/>
      <c r="B142" s="83"/>
      <c r="C142" s="111"/>
      <c r="D142" s="80"/>
      <c r="E142" s="36"/>
      <c r="F142" s="416"/>
      <c r="G142" s="56"/>
      <c r="H142" s="39"/>
      <c r="I142" s="32" t="s">
        <v>304</v>
      </c>
      <c r="J142" s="36"/>
    </row>
    <row r="143" spans="1:10" s="16" customFormat="1" ht="12" customHeight="1" hidden="1">
      <c r="A143" s="95">
        <v>40504</v>
      </c>
      <c r="B143" s="83"/>
      <c r="C143" s="110" t="s">
        <v>452</v>
      </c>
      <c r="D143" s="111" t="s">
        <v>60</v>
      </c>
      <c r="E143" s="36"/>
      <c r="F143" s="480">
        <v>30700</v>
      </c>
      <c r="G143" s="56"/>
      <c r="H143" s="39">
        <v>1.501537</v>
      </c>
      <c r="I143" s="32" t="s">
        <v>304</v>
      </c>
      <c r="J143" s="36"/>
    </row>
    <row r="144" spans="1:10" s="16" customFormat="1" ht="12" customHeight="1" hidden="1">
      <c r="A144" s="95"/>
      <c r="B144" s="83"/>
      <c r="C144" s="111" t="s">
        <v>453</v>
      </c>
      <c r="D144" s="80" t="s">
        <v>309</v>
      </c>
      <c r="E144" s="36"/>
      <c r="F144" s="480"/>
      <c r="G144" s="56"/>
      <c r="H144" s="39"/>
      <c r="I144" s="32" t="s">
        <v>304</v>
      </c>
      <c r="J144" s="36"/>
    </row>
    <row r="145" spans="1:10" s="16" customFormat="1" ht="12" customHeight="1" hidden="1">
      <c r="A145" s="95"/>
      <c r="B145" s="83"/>
      <c r="C145" s="110"/>
      <c r="D145" s="111"/>
      <c r="E145" s="36"/>
      <c r="F145" s="480"/>
      <c r="G145" s="56"/>
      <c r="H145" s="39"/>
      <c r="I145" s="32" t="s">
        <v>304</v>
      </c>
      <c r="J145" s="36"/>
    </row>
    <row r="146" spans="1:10" s="16" customFormat="1" ht="12" customHeight="1" hidden="1">
      <c r="A146" s="95">
        <v>40506</v>
      </c>
      <c r="B146" s="83"/>
      <c r="C146" s="110" t="s">
        <v>452</v>
      </c>
      <c r="D146" s="111" t="s">
        <v>60</v>
      </c>
      <c r="E146" s="36"/>
      <c r="F146" s="480">
        <v>30875</v>
      </c>
      <c r="G146" s="56"/>
      <c r="H146" s="39">
        <v>0.082745</v>
      </c>
      <c r="I146" s="32" t="s">
        <v>304</v>
      </c>
      <c r="J146" s="36"/>
    </row>
    <row r="147" spans="1:10" s="16" customFormat="1" ht="12" customHeight="1" hidden="1">
      <c r="A147" s="95"/>
      <c r="B147" s="83"/>
      <c r="C147" s="111" t="s">
        <v>453</v>
      </c>
      <c r="D147" s="80" t="s">
        <v>309</v>
      </c>
      <c r="E147" s="36"/>
      <c r="F147" s="480"/>
      <c r="G147" s="56"/>
      <c r="H147" s="39"/>
      <c r="I147" s="32" t="s">
        <v>304</v>
      </c>
      <c r="J147" s="36"/>
    </row>
    <row r="148" spans="1:10" s="16" customFormat="1" ht="12" customHeight="1" hidden="1">
      <c r="A148" s="95"/>
      <c r="B148" s="83"/>
      <c r="C148" s="110"/>
      <c r="D148" s="111"/>
      <c r="E148" s="36"/>
      <c r="F148" s="480"/>
      <c r="G148" s="56"/>
      <c r="H148" s="39"/>
      <c r="I148" s="32" t="s">
        <v>304</v>
      </c>
      <c r="J148" s="36"/>
    </row>
    <row r="149" spans="1:10" s="16" customFormat="1" ht="12" customHeight="1" hidden="1">
      <c r="A149" s="95">
        <v>40484</v>
      </c>
      <c r="B149" s="83"/>
      <c r="C149" s="110" t="s">
        <v>452</v>
      </c>
      <c r="D149" s="111" t="s">
        <v>60</v>
      </c>
      <c r="E149" s="36"/>
      <c r="F149" s="480">
        <v>30650</v>
      </c>
      <c r="G149" s="56"/>
      <c r="H149" s="39">
        <v>0.613</v>
      </c>
      <c r="I149" s="32" t="s">
        <v>304</v>
      </c>
      <c r="J149" s="36"/>
    </row>
    <row r="150" spans="1:10" s="16" customFormat="1" ht="12" customHeight="1" hidden="1">
      <c r="A150" s="95"/>
      <c r="B150" s="83"/>
      <c r="C150" s="111" t="s">
        <v>453</v>
      </c>
      <c r="D150" s="80" t="s">
        <v>309</v>
      </c>
      <c r="E150" s="36"/>
      <c r="F150" s="480"/>
      <c r="G150" s="56"/>
      <c r="H150" s="39"/>
      <c r="I150" s="32" t="s">
        <v>304</v>
      </c>
      <c r="J150" s="36"/>
    </row>
    <row r="151" spans="1:10" s="16" customFormat="1" ht="12" customHeight="1" hidden="1">
      <c r="A151" s="95"/>
      <c r="B151" s="83"/>
      <c r="C151" s="110"/>
      <c r="D151" s="111"/>
      <c r="E151" s="36"/>
      <c r="F151" s="480"/>
      <c r="G151" s="56"/>
      <c r="H151" s="39"/>
      <c r="I151" s="32" t="s">
        <v>304</v>
      </c>
      <c r="J151" s="36"/>
    </row>
    <row r="152" spans="1:10" s="16" customFormat="1" ht="12" customHeight="1" hidden="1">
      <c r="A152" s="95">
        <v>40494</v>
      </c>
      <c r="B152" s="83"/>
      <c r="C152" s="110" t="s">
        <v>452</v>
      </c>
      <c r="D152" s="111" t="s">
        <v>60</v>
      </c>
      <c r="E152" s="36"/>
      <c r="F152" s="480">
        <v>31200</v>
      </c>
      <c r="G152" s="56"/>
      <c r="H152" s="39">
        <v>0.9828</v>
      </c>
      <c r="I152" s="32" t="s">
        <v>304</v>
      </c>
      <c r="J152" s="36"/>
    </row>
    <row r="153" spans="1:10" s="16" customFormat="1" ht="12" customHeight="1" hidden="1">
      <c r="A153" s="95"/>
      <c r="B153" s="83"/>
      <c r="C153" s="111" t="s">
        <v>453</v>
      </c>
      <c r="D153" s="80" t="s">
        <v>309</v>
      </c>
      <c r="E153" s="36"/>
      <c r="F153" s="480"/>
      <c r="G153" s="56"/>
      <c r="H153" s="39"/>
      <c r="I153" s="32" t="s">
        <v>304</v>
      </c>
      <c r="J153" s="36"/>
    </row>
    <row r="154" spans="1:10" s="16" customFormat="1" ht="12" customHeight="1" hidden="1">
      <c r="A154" s="95"/>
      <c r="B154" s="83"/>
      <c r="C154" s="110"/>
      <c r="D154" s="111"/>
      <c r="E154" s="36"/>
      <c r="F154" s="480"/>
      <c r="G154" s="56"/>
      <c r="H154" s="39"/>
      <c r="I154" s="32" t="s">
        <v>304</v>
      </c>
      <c r="J154" s="36"/>
    </row>
    <row r="155" spans="1:10" s="16" customFormat="1" ht="12" customHeight="1" hidden="1">
      <c r="A155" s="95">
        <v>40490</v>
      </c>
      <c r="B155" s="83"/>
      <c r="C155" s="110" t="s">
        <v>459</v>
      </c>
      <c r="D155" s="111" t="s">
        <v>409</v>
      </c>
      <c r="E155" s="36"/>
      <c r="F155" s="480">
        <v>100</v>
      </c>
      <c r="G155" s="56"/>
      <c r="H155" s="39">
        <v>0.051199</v>
      </c>
      <c r="I155" s="32" t="s">
        <v>304</v>
      </c>
      <c r="J155" s="36"/>
    </row>
    <row r="156" spans="1:10" s="16" customFormat="1" ht="12" customHeight="1" hidden="1">
      <c r="A156" s="95"/>
      <c r="B156" s="83"/>
      <c r="C156" s="111" t="s">
        <v>460</v>
      </c>
      <c r="D156" s="80" t="s">
        <v>309</v>
      </c>
      <c r="E156" s="36"/>
      <c r="F156" s="480"/>
      <c r="G156" s="56"/>
      <c r="H156" s="39"/>
      <c r="I156" s="32" t="s">
        <v>304</v>
      </c>
      <c r="J156" s="36"/>
    </row>
    <row r="157" spans="1:10" s="16" customFormat="1" ht="12" customHeight="1" hidden="1">
      <c r="A157" s="95"/>
      <c r="B157" s="83"/>
      <c r="C157" s="110"/>
      <c r="D157" s="111"/>
      <c r="E157" s="36"/>
      <c r="F157" s="480"/>
      <c r="G157" s="56"/>
      <c r="H157" s="39"/>
      <c r="I157" s="32" t="s">
        <v>304</v>
      </c>
      <c r="J157" s="36"/>
    </row>
    <row r="158" spans="1:10" s="16" customFormat="1" ht="12" customHeight="1" hidden="1">
      <c r="A158" s="95">
        <v>40490</v>
      </c>
      <c r="B158" s="83"/>
      <c r="C158" s="110" t="s">
        <v>461</v>
      </c>
      <c r="D158" s="111" t="s">
        <v>409</v>
      </c>
      <c r="E158" s="36"/>
      <c r="F158" s="480">
        <v>100</v>
      </c>
      <c r="G158" s="56"/>
      <c r="H158" s="39">
        <v>0.051199</v>
      </c>
      <c r="I158" s="32" t="s">
        <v>304</v>
      </c>
      <c r="J158" s="36"/>
    </row>
    <row r="159" spans="1:10" s="16" customFormat="1" ht="12" customHeight="1" hidden="1">
      <c r="A159" s="95"/>
      <c r="B159" s="83"/>
      <c r="C159" s="111" t="s">
        <v>460</v>
      </c>
      <c r="D159" s="80" t="s">
        <v>309</v>
      </c>
      <c r="E159" s="36"/>
      <c r="F159" s="480"/>
      <c r="G159" s="56"/>
      <c r="H159" s="39"/>
      <c r="I159" s="32" t="s">
        <v>304</v>
      </c>
      <c r="J159" s="36"/>
    </row>
    <row r="160" spans="1:10" s="16" customFormat="1" ht="12" customHeight="1" hidden="1">
      <c r="A160" s="95"/>
      <c r="B160" s="83"/>
      <c r="C160" s="110"/>
      <c r="D160" s="111"/>
      <c r="E160" s="36"/>
      <c r="F160" s="480"/>
      <c r="G160" s="56"/>
      <c r="H160" s="39"/>
      <c r="I160" s="32" t="s">
        <v>304</v>
      </c>
      <c r="J160" s="36"/>
    </row>
    <row r="161" spans="1:10" s="16" customFormat="1" ht="12" customHeight="1" hidden="1">
      <c r="A161" s="95">
        <v>40491</v>
      </c>
      <c r="B161" s="83"/>
      <c r="C161" s="110" t="s">
        <v>462</v>
      </c>
      <c r="D161" s="111" t="s">
        <v>458</v>
      </c>
      <c r="E161" s="36"/>
      <c r="F161" s="480">
        <v>0</v>
      </c>
      <c r="G161" s="56"/>
      <c r="H161" s="39">
        <v>0</v>
      </c>
      <c r="I161" s="32" t="s">
        <v>304</v>
      </c>
      <c r="J161" s="36"/>
    </row>
    <row r="162" spans="1:10" s="16" customFormat="1" ht="12" customHeight="1" hidden="1">
      <c r="A162" s="95"/>
      <c r="B162" s="83"/>
      <c r="C162" s="111" t="s">
        <v>322</v>
      </c>
      <c r="D162" s="80" t="s">
        <v>315</v>
      </c>
      <c r="E162" s="36"/>
      <c r="F162" s="480"/>
      <c r="G162" s="56"/>
      <c r="H162" s="39"/>
      <c r="I162" s="32" t="s">
        <v>304</v>
      </c>
      <c r="J162" s="36"/>
    </row>
    <row r="163" spans="1:10" s="16" customFormat="1" ht="12" customHeight="1" hidden="1">
      <c r="A163" s="83"/>
      <c r="B163" s="83"/>
      <c r="C163" s="111"/>
      <c r="D163" s="80"/>
      <c r="E163" s="36"/>
      <c r="F163" s="416"/>
      <c r="G163" s="56"/>
      <c r="H163" s="39"/>
      <c r="I163" s="32" t="s">
        <v>304</v>
      </c>
      <c r="J163" s="36"/>
    </row>
    <row r="164" spans="1:10" s="16" customFormat="1" ht="12" customHeight="1" hidden="1">
      <c r="A164" s="95">
        <v>40494</v>
      </c>
      <c r="B164" s="83"/>
      <c r="C164" s="110" t="s">
        <v>463</v>
      </c>
      <c r="D164" s="111" t="s">
        <v>458</v>
      </c>
      <c r="E164" s="36"/>
      <c r="F164" s="480">
        <v>0</v>
      </c>
      <c r="G164" s="56"/>
      <c r="H164" s="39">
        <v>0</v>
      </c>
      <c r="I164" s="32" t="s">
        <v>304</v>
      </c>
      <c r="J164" s="36"/>
    </row>
    <row r="165" spans="1:10" s="16" customFormat="1" ht="12" customHeight="1" hidden="1">
      <c r="A165" s="95"/>
      <c r="B165" s="83"/>
      <c r="C165" s="111" t="s">
        <v>302</v>
      </c>
      <c r="D165" s="80" t="s">
        <v>464</v>
      </c>
      <c r="E165" s="36"/>
      <c r="F165" s="480"/>
      <c r="G165" s="56"/>
      <c r="H165" s="39"/>
      <c r="I165" s="32" t="s">
        <v>304</v>
      </c>
      <c r="J165" s="36"/>
    </row>
    <row r="166" spans="1:10" s="16" customFormat="1" ht="12" customHeight="1" hidden="1">
      <c r="A166" s="95"/>
      <c r="B166" s="83"/>
      <c r="C166" s="111"/>
      <c r="D166" s="80"/>
      <c r="E166" s="36"/>
      <c r="F166" s="480"/>
      <c r="G166" s="56"/>
      <c r="H166" s="39"/>
      <c r="I166" s="32"/>
      <c r="J166" s="36"/>
    </row>
    <row r="167" spans="1:10" s="16" customFormat="1" ht="10.5" customHeight="1" hidden="1">
      <c r="A167" s="95">
        <v>40507</v>
      </c>
      <c r="B167" s="83"/>
      <c r="C167" s="110" t="s">
        <v>463</v>
      </c>
      <c r="D167" s="111" t="s">
        <v>458</v>
      </c>
      <c r="E167" s="36"/>
      <c r="F167" s="480">
        <v>0</v>
      </c>
      <c r="G167" s="56"/>
      <c r="H167" s="39">
        <v>0</v>
      </c>
      <c r="I167" s="32" t="s">
        <v>304</v>
      </c>
      <c r="J167" s="36"/>
    </row>
    <row r="168" spans="1:10" s="16" customFormat="1" ht="10.5" customHeight="1" hidden="1">
      <c r="A168" s="95"/>
      <c r="B168" s="83"/>
      <c r="C168" s="111" t="s">
        <v>302</v>
      </c>
      <c r="D168" s="80" t="s">
        <v>464</v>
      </c>
      <c r="E168" s="36"/>
      <c r="F168" s="480"/>
      <c r="G168" s="56"/>
      <c r="H168" s="39"/>
      <c r="I168" s="32" t="s">
        <v>304</v>
      </c>
      <c r="J168" s="36"/>
    </row>
    <row r="169" spans="1:10" s="16" customFormat="1" ht="10.5" customHeight="1" hidden="1">
      <c r="A169" s="95"/>
      <c r="B169" s="83"/>
      <c r="C169" s="111"/>
      <c r="D169" s="80"/>
      <c r="E169" s="36"/>
      <c r="F169" s="480"/>
      <c r="G169" s="56"/>
      <c r="H169" s="39"/>
      <c r="I169" s="32"/>
      <c r="J169" s="36"/>
    </row>
    <row r="170" spans="1:10" s="16" customFormat="1" ht="10.5" customHeight="1" hidden="1">
      <c r="A170" s="95">
        <v>40478</v>
      </c>
      <c r="B170" s="83"/>
      <c r="C170" s="110" t="s">
        <v>465</v>
      </c>
      <c r="D170" s="111" t="s">
        <v>304</v>
      </c>
      <c r="E170" s="36"/>
      <c r="F170" s="480">
        <v>100</v>
      </c>
      <c r="G170" s="56"/>
      <c r="H170" s="39">
        <v>131</v>
      </c>
      <c r="I170" s="32" t="s">
        <v>304</v>
      </c>
      <c r="J170" s="36"/>
    </row>
    <row r="171" spans="1:10" s="16" customFormat="1" ht="10.5" customHeight="1" hidden="1">
      <c r="A171" s="95"/>
      <c r="B171" s="83"/>
      <c r="C171" s="111" t="s">
        <v>466</v>
      </c>
      <c r="D171" s="80" t="s">
        <v>309</v>
      </c>
      <c r="E171" s="36"/>
      <c r="F171" s="480"/>
      <c r="G171" s="56"/>
      <c r="H171" s="39"/>
      <c r="I171" s="32" t="s">
        <v>304</v>
      </c>
      <c r="J171" s="36"/>
    </row>
    <row r="172" spans="1:10" s="16" customFormat="1" ht="10.5" customHeight="1" hidden="1">
      <c r="A172" s="95"/>
      <c r="B172" s="83"/>
      <c r="C172" s="111"/>
      <c r="D172" s="80"/>
      <c r="E172" s="36"/>
      <c r="F172" s="480"/>
      <c r="G172" s="56"/>
      <c r="H172" s="39"/>
      <c r="I172" s="32"/>
      <c r="J172" s="36"/>
    </row>
    <row r="173" spans="1:10" s="16" customFormat="1" ht="10.5" customHeight="1" hidden="1">
      <c r="A173" s="95">
        <v>40473</v>
      </c>
      <c r="B173" s="83"/>
      <c r="C173" s="110" t="s">
        <v>467</v>
      </c>
      <c r="D173" s="111" t="s">
        <v>468</v>
      </c>
      <c r="E173" s="36"/>
      <c r="F173" s="480">
        <v>1280</v>
      </c>
      <c r="G173" s="56"/>
      <c r="H173" s="39">
        <v>3334.7297664000002</v>
      </c>
      <c r="I173" s="32" t="s">
        <v>304</v>
      </c>
      <c r="J173" s="36"/>
    </row>
    <row r="174" spans="1:10" s="16" customFormat="1" ht="10.5" customHeight="1" hidden="1">
      <c r="A174" s="95"/>
      <c r="B174" s="83"/>
      <c r="C174" s="111" t="s">
        <v>469</v>
      </c>
      <c r="D174" s="80" t="s">
        <v>324</v>
      </c>
      <c r="E174" s="36"/>
      <c r="F174" s="480"/>
      <c r="G174" s="56"/>
      <c r="H174" s="39"/>
      <c r="I174" s="32" t="s">
        <v>304</v>
      </c>
      <c r="J174" s="36"/>
    </row>
    <row r="175" spans="1:10" s="16" customFormat="1" ht="10.5" customHeight="1" hidden="1">
      <c r="A175" s="95"/>
      <c r="B175" s="83"/>
      <c r="C175" s="111"/>
      <c r="D175" s="80"/>
      <c r="E175" s="36"/>
      <c r="F175" s="480"/>
      <c r="G175" s="56"/>
      <c r="H175" s="39"/>
      <c r="I175" s="32"/>
      <c r="J175" s="36"/>
    </row>
    <row r="176" spans="1:10" s="16" customFormat="1" ht="10.5" customHeight="1" hidden="1">
      <c r="A176" s="95">
        <v>40455</v>
      </c>
      <c r="B176" s="83"/>
      <c r="C176" s="110" t="s">
        <v>470</v>
      </c>
      <c r="D176" s="111" t="s">
        <v>60</v>
      </c>
      <c r="E176" s="36"/>
      <c r="F176" s="480">
        <v>510</v>
      </c>
      <c r="G176" s="56"/>
      <c r="H176" s="39">
        <v>62.5000002</v>
      </c>
      <c r="I176" s="32" t="s">
        <v>304</v>
      </c>
      <c r="J176" s="36"/>
    </row>
    <row r="177" spans="1:10" s="16" customFormat="1" ht="10.5" customHeight="1" hidden="1">
      <c r="A177" s="95"/>
      <c r="B177" s="83"/>
      <c r="C177" s="111" t="s">
        <v>302</v>
      </c>
      <c r="D177" s="80" t="s">
        <v>471</v>
      </c>
      <c r="E177" s="36"/>
      <c r="F177" s="480"/>
      <c r="G177" s="56"/>
      <c r="H177" s="39"/>
      <c r="I177" s="32" t="s">
        <v>304</v>
      </c>
      <c r="J177" s="36"/>
    </row>
    <row r="178" spans="1:10" s="16" customFormat="1" ht="10.5" customHeight="1" hidden="1">
      <c r="A178" s="95"/>
      <c r="B178" s="83"/>
      <c r="C178" s="111"/>
      <c r="D178" s="80"/>
      <c r="E178" s="36"/>
      <c r="F178" s="480"/>
      <c r="G178" s="56"/>
      <c r="H178" s="39"/>
      <c r="I178" s="32"/>
      <c r="J178" s="36"/>
    </row>
    <row r="179" spans="1:10" s="16" customFormat="1" ht="10.5" customHeight="1" hidden="1">
      <c r="A179" s="95">
        <v>40470</v>
      </c>
      <c r="B179" s="83"/>
      <c r="C179" s="110" t="s">
        <v>472</v>
      </c>
      <c r="D179" s="111" t="s">
        <v>409</v>
      </c>
      <c r="E179" s="36"/>
      <c r="F179" s="480">
        <v>93.5</v>
      </c>
      <c r="G179" s="56"/>
      <c r="H179" s="39">
        <v>0.32153340999999996</v>
      </c>
      <c r="I179" s="32" t="s">
        <v>304</v>
      </c>
      <c r="J179" s="36"/>
    </row>
    <row r="180" spans="1:10" s="16" customFormat="1" ht="10.5" customHeight="1" hidden="1">
      <c r="A180" s="95"/>
      <c r="B180" s="83"/>
      <c r="C180" s="111" t="s">
        <v>305</v>
      </c>
      <c r="D180" s="80" t="s">
        <v>309</v>
      </c>
      <c r="E180" s="36"/>
      <c r="F180" s="480"/>
      <c r="G180" s="56"/>
      <c r="H180" s="39"/>
      <c r="I180" s="32" t="s">
        <v>304</v>
      </c>
      <c r="J180" s="36"/>
    </row>
    <row r="181" spans="1:10" s="16" customFormat="1" ht="10.5" customHeight="1" hidden="1">
      <c r="A181" s="95"/>
      <c r="B181" s="83"/>
      <c r="C181" s="111"/>
      <c r="D181" s="80"/>
      <c r="E181" s="36"/>
      <c r="F181" s="480"/>
      <c r="G181" s="56"/>
      <c r="H181" s="39"/>
      <c r="I181" s="32"/>
      <c r="J181" s="36"/>
    </row>
    <row r="182" spans="1:10" s="16" customFormat="1" ht="10.5" customHeight="1" hidden="1">
      <c r="A182" s="95" t="e">
        <v>#REF!</v>
      </c>
      <c r="B182" s="83"/>
      <c r="C182" s="110" t="e">
        <v>#REF!</v>
      </c>
      <c r="D182" s="111" t="e">
        <v>#REF!</v>
      </c>
      <c r="E182" s="36"/>
      <c r="F182" s="480" t="e">
        <v>#REF!</v>
      </c>
      <c r="G182" s="56"/>
      <c r="H182" s="39" t="e">
        <v>#REF!</v>
      </c>
      <c r="I182" s="32" t="e">
        <v>#REF!</v>
      </c>
      <c r="J182" s="36"/>
    </row>
    <row r="183" spans="1:10" s="16" customFormat="1" ht="10.5" customHeight="1" hidden="1">
      <c r="A183" s="95"/>
      <c r="B183" s="83"/>
      <c r="C183" s="111" t="e">
        <v>#REF!</v>
      </c>
      <c r="D183" s="80" t="e">
        <v>#REF!</v>
      </c>
      <c r="E183" s="36"/>
      <c r="F183" s="480"/>
      <c r="G183" s="56"/>
      <c r="H183" s="39"/>
      <c r="I183" s="32" t="s">
        <v>304</v>
      </c>
      <c r="J183" s="36"/>
    </row>
    <row r="184" spans="1:10" s="16" customFormat="1" ht="10.5" customHeight="1" hidden="1">
      <c r="A184" s="95"/>
      <c r="B184" s="83"/>
      <c r="C184" s="111"/>
      <c r="D184" s="80"/>
      <c r="E184" s="36"/>
      <c r="F184" s="480"/>
      <c r="G184" s="56"/>
      <c r="H184" s="39"/>
      <c r="I184" s="32"/>
      <c r="J184" s="36"/>
    </row>
    <row r="185" spans="1:10" s="16" customFormat="1" ht="10.5" customHeight="1" hidden="1">
      <c r="A185" s="95">
        <v>40470</v>
      </c>
      <c r="B185" s="83"/>
      <c r="C185" s="110" t="s">
        <v>473</v>
      </c>
      <c r="D185" s="111" t="s">
        <v>409</v>
      </c>
      <c r="E185" s="36"/>
      <c r="F185" s="480">
        <v>0</v>
      </c>
      <c r="G185" s="56"/>
      <c r="H185" s="39">
        <v>0</v>
      </c>
      <c r="I185" s="32" t="s">
        <v>304</v>
      </c>
      <c r="J185" s="36"/>
    </row>
    <row r="186" spans="1:10" s="16" customFormat="1" ht="10.5" customHeight="1" hidden="1">
      <c r="A186" s="95"/>
      <c r="B186" s="83"/>
      <c r="C186" s="111" t="s">
        <v>305</v>
      </c>
      <c r="D186" s="80" t="s">
        <v>309</v>
      </c>
      <c r="E186" s="36"/>
      <c r="F186" s="480"/>
      <c r="G186" s="56"/>
      <c r="H186" s="39"/>
      <c r="I186" s="32" t="s">
        <v>304</v>
      </c>
      <c r="J186" s="36"/>
    </row>
    <row r="187" spans="1:10" s="16" customFormat="1" ht="10.5" customHeight="1" hidden="1">
      <c r="A187" s="95"/>
      <c r="B187" s="83"/>
      <c r="C187" s="111"/>
      <c r="D187" s="80"/>
      <c r="E187" s="36"/>
      <c r="F187" s="480"/>
      <c r="G187" s="56"/>
      <c r="H187" s="39"/>
      <c r="I187" s="32"/>
      <c r="J187" s="36"/>
    </row>
    <row r="188" spans="1:10" s="16" customFormat="1" ht="10.5" customHeight="1" hidden="1">
      <c r="A188" s="95">
        <v>40462</v>
      </c>
      <c r="B188" s="83"/>
      <c r="C188" s="110" t="s">
        <v>474</v>
      </c>
      <c r="D188" s="111" t="s">
        <v>475</v>
      </c>
      <c r="E188" s="36"/>
      <c r="F188" s="480">
        <v>1</v>
      </c>
      <c r="G188" s="56"/>
      <c r="H188" s="39">
        <v>0.00035</v>
      </c>
      <c r="I188" s="32" t="s">
        <v>304</v>
      </c>
      <c r="J188" s="36"/>
    </row>
    <row r="189" spans="1:10" s="16" customFormat="1" ht="10.5" customHeight="1" hidden="1">
      <c r="A189" s="95"/>
      <c r="B189" s="83"/>
      <c r="C189" s="111" t="s">
        <v>311</v>
      </c>
      <c r="D189" s="80" t="s">
        <v>309</v>
      </c>
      <c r="E189" s="36"/>
      <c r="F189" s="480"/>
      <c r="G189" s="56"/>
      <c r="H189" s="39"/>
      <c r="I189" s="32" t="s">
        <v>304</v>
      </c>
      <c r="J189" s="36"/>
    </row>
    <row r="190" spans="1:10" s="16" customFormat="1" ht="10.5" customHeight="1" hidden="1">
      <c r="A190" s="95"/>
      <c r="B190" s="83"/>
      <c r="C190" s="111"/>
      <c r="D190" s="80"/>
      <c r="E190" s="36"/>
      <c r="F190" s="480"/>
      <c r="G190" s="56"/>
      <c r="H190" s="39"/>
      <c r="I190" s="32"/>
      <c r="J190" s="36"/>
    </row>
    <row r="191" spans="1:10" s="16" customFormat="1" ht="10.5" customHeight="1" hidden="1">
      <c r="A191" s="95">
        <v>40466</v>
      </c>
      <c r="B191" s="83"/>
      <c r="C191" s="110" t="s">
        <v>476</v>
      </c>
      <c r="D191" s="111" t="s">
        <v>458</v>
      </c>
      <c r="E191" s="36"/>
      <c r="F191" s="480">
        <v>0</v>
      </c>
      <c r="G191" s="56"/>
      <c r="H191" s="39">
        <v>0</v>
      </c>
      <c r="I191" s="32" t="s">
        <v>304</v>
      </c>
      <c r="J191" s="36"/>
    </row>
    <row r="192" spans="1:10" s="16" customFormat="1" ht="10.5" customHeight="1" hidden="1">
      <c r="A192" s="95"/>
      <c r="B192" s="83"/>
      <c r="C192" s="111" t="s">
        <v>477</v>
      </c>
      <c r="D192" s="80" t="s">
        <v>309</v>
      </c>
      <c r="E192" s="36"/>
      <c r="F192" s="480"/>
      <c r="G192" s="56"/>
      <c r="H192" s="39"/>
      <c r="I192" s="32" t="s">
        <v>304</v>
      </c>
      <c r="J192" s="36"/>
    </row>
    <row r="193" spans="1:10" s="16" customFormat="1" ht="10.5" customHeight="1" hidden="1">
      <c r="A193" s="95"/>
      <c r="B193" s="83"/>
      <c r="C193" s="111"/>
      <c r="D193" s="80"/>
      <c r="E193" s="36"/>
      <c r="F193" s="480"/>
      <c r="G193" s="56"/>
      <c r="H193" s="39"/>
      <c r="I193" s="32"/>
      <c r="J193" s="36"/>
    </row>
    <row r="194" spans="1:10" s="16" customFormat="1" ht="10.5" customHeight="1" hidden="1">
      <c r="A194" s="95">
        <v>40462</v>
      </c>
      <c r="B194" s="83"/>
      <c r="C194" s="110" t="s">
        <v>478</v>
      </c>
      <c r="D194" s="111" t="s">
        <v>475</v>
      </c>
      <c r="E194" s="36"/>
      <c r="F194" s="480" t="s">
        <v>479</v>
      </c>
      <c r="G194" s="56"/>
      <c r="H194" s="39">
        <v>0.012720294587200002</v>
      </c>
      <c r="I194" s="32" t="s">
        <v>304</v>
      </c>
      <c r="J194" s="36"/>
    </row>
    <row r="195" spans="1:10" s="16" customFormat="1" ht="10.5" customHeight="1" hidden="1">
      <c r="A195" s="95"/>
      <c r="B195" s="83"/>
      <c r="C195" s="111" t="s">
        <v>480</v>
      </c>
      <c r="D195" s="80" t="s">
        <v>309</v>
      </c>
      <c r="E195" s="36"/>
      <c r="F195" s="480"/>
      <c r="G195" s="56"/>
      <c r="H195" s="39"/>
      <c r="I195" s="32" t="s">
        <v>304</v>
      </c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80"/>
      <c r="G196" s="56"/>
      <c r="H196" s="39"/>
      <c r="I196" s="32"/>
      <c r="J196" s="36"/>
    </row>
    <row r="197" spans="1:10" s="16" customFormat="1" ht="10.5" customHeight="1" hidden="1">
      <c r="A197" s="95">
        <v>40480</v>
      </c>
      <c r="B197" s="83"/>
      <c r="C197" s="110" t="s">
        <v>481</v>
      </c>
      <c r="D197" s="111" t="s">
        <v>458</v>
      </c>
      <c r="E197" s="36"/>
      <c r="F197" s="480">
        <v>0</v>
      </c>
      <c r="G197" s="56"/>
      <c r="H197" s="39">
        <v>0</v>
      </c>
      <c r="I197" s="32" t="s">
        <v>442</v>
      </c>
      <c r="J197" s="36"/>
    </row>
    <row r="198" spans="1:10" s="16" customFormat="1" ht="10.5" customHeight="1" hidden="1">
      <c r="A198" s="95"/>
      <c r="B198" s="83"/>
      <c r="C198" s="111" t="s">
        <v>305</v>
      </c>
      <c r="D198" s="80" t="s">
        <v>319</v>
      </c>
      <c r="E198" s="36"/>
      <c r="F198" s="480"/>
      <c r="G198" s="56"/>
      <c r="H198" s="39"/>
      <c r="I198" s="32" t="s">
        <v>304</v>
      </c>
      <c r="J198" s="36"/>
    </row>
    <row r="199" spans="1:10" s="16" customFormat="1" ht="10.5" customHeight="1" hidden="1">
      <c r="A199" s="95"/>
      <c r="B199" s="83"/>
      <c r="C199" s="111"/>
      <c r="D199" s="80"/>
      <c r="E199" s="36"/>
      <c r="F199" s="480"/>
      <c r="G199" s="56"/>
      <c r="H199" s="39"/>
      <c r="I199" s="32"/>
      <c r="J199" s="36"/>
    </row>
    <row r="200" spans="1:10" s="16" customFormat="1" ht="10.5" customHeight="1" hidden="1">
      <c r="A200" s="95">
        <v>40471</v>
      </c>
      <c r="B200" s="83"/>
      <c r="C200" s="110" t="s">
        <v>482</v>
      </c>
      <c r="D200" s="111" t="s">
        <v>386</v>
      </c>
      <c r="E200" s="36"/>
      <c r="F200" s="480">
        <v>3</v>
      </c>
      <c r="G200" s="56"/>
      <c r="H200" s="39">
        <v>8.04225492</v>
      </c>
      <c r="I200" s="32" t="s">
        <v>442</v>
      </c>
      <c r="J200" s="36"/>
    </row>
    <row r="201" spans="1:10" s="16" customFormat="1" ht="10.5" customHeight="1" hidden="1">
      <c r="A201" s="95"/>
      <c r="B201" s="83"/>
      <c r="C201" s="111" t="s">
        <v>305</v>
      </c>
      <c r="D201" s="80" t="s">
        <v>323</v>
      </c>
      <c r="E201" s="36"/>
      <c r="F201" s="480"/>
      <c r="G201" s="56"/>
      <c r="H201" s="39"/>
      <c r="I201" s="32" t="s">
        <v>304</v>
      </c>
      <c r="J201" s="36"/>
    </row>
    <row r="202" spans="1:10" s="16" customFormat="1" ht="10.5" customHeight="1" hidden="1">
      <c r="A202" s="95"/>
      <c r="B202" s="83"/>
      <c r="C202" s="111"/>
      <c r="D202" s="80"/>
      <c r="E202" s="36"/>
      <c r="F202" s="480"/>
      <c r="G202" s="56"/>
      <c r="H202" s="39"/>
      <c r="I202" s="32"/>
      <c r="J202" s="36"/>
    </row>
    <row r="203" spans="1:10" s="16" customFormat="1" ht="10.5" customHeight="1" hidden="1">
      <c r="A203" s="95">
        <v>40480</v>
      </c>
      <c r="B203" s="83"/>
      <c r="C203" s="110" t="s">
        <v>452</v>
      </c>
      <c r="D203" s="111" t="s">
        <v>60</v>
      </c>
      <c r="E203" s="36"/>
      <c r="F203" s="480">
        <v>30850</v>
      </c>
      <c r="G203" s="56"/>
      <c r="H203" s="39">
        <v>0.3702</v>
      </c>
      <c r="I203" s="32" t="s">
        <v>304</v>
      </c>
      <c r="J203" s="36"/>
    </row>
    <row r="204" spans="1:10" s="16" customFormat="1" ht="10.5" customHeight="1" hidden="1">
      <c r="A204" s="95"/>
      <c r="B204" s="83"/>
      <c r="C204" s="111" t="s">
        <v>453</v>
      </c>
      <c r="D204" s="80" t="s">
        <v>309</v>
      </c>
      <c r="E204" s="36"/>
      <c r="F204" s="480"/>
      <c r="G204" s="56"/>
      <c r="H204" s="39"/>
      <c r="I204" s="32" t="s">
        <v>304</v>
      </c>
      <c r="J204" s="36"/>
    </row>
    <row r="205" spans="1:10" s="16" customFormat="1" ht="10.5" customHeight="1" hidden="1">
      <c r="A205" s="95"/>
      <c r="B205" s="83"/>
      <c r="C205" s="111"/>
      <c r="D205" s="80"/>
      <c r="E205" s="36"/>
      <c r="F205" s="480"/>
      <c r="G205" s="56"/>
      <c r="H205" s="39"/>
      <c r="I205" s="32"/>
      <c r="J205" s="36"/>
    </row>
    <row r="206" spans="1:10" s="16" customFormat="1" ht="10.5" customHeight="1" hidden="1">
      <c r="A206" s="95">
        <v>40479</v>
      </c>
      <c r="B206" s="83"/>
      <c r="C206" s="111" t="s">
        <v>452</v>
      </c>
      <c r="D206" s="80" t="s">
        <v>60</v>
      </c>
      <c r="E206" s="36"/>
      <c r="F206" s="480">
        <v>30975</v>
      </c>
      <c r="G206" s="56"/>
      <c r="H206" s="39">
        <v>0.464625</v>
      </c>
      <c r="I206" s="32" t="s">
        <v>304</v>
      </c>
      <c r="J206" s="36"/>
    </row>
    <row r="207" spans="1:10" s="16" customFormat="1" ht="10.5" customHeight="1" hidden="1">
      <c r="A207" s="95"/>
      <c r="B207" s="83"/>
      <c r="C207" s="111" t="s">
        <v>453</v>
      </c>
      <c r="D207" s="80" t="s">
        <v>309</v>
      </c>
      <c r="E207" s="36"/>
      <c r="F207" s="480"/>
      <c r="G207" s="56"/>
      <c r="H207" s="39"/>
      <c r="I207" s="32" t="s">
        <v>304</v>
      </c>
      <c r="J207" s="36"/>
    </row>
    <row r="208" spans="1:10" s="16" customFormat="1" ht="10.5" customHeight="1" hidden="1">
      <c r="A208" s="95"/>
      <c r="B208" s="83"/>
      <c r="C208" s="111"/>
      <c r="D208" s="80"/>
      <c r="E208" s="36"/>
      <c r="F208" s="480"/>
      <c r="G208" s="56"/>
      <c r="H208" s="39"/>
      <c r="I208" s="32"/>
      <c r="J208" s="36"/>
    </row>
    <row r="209" spans="1:10" s="16" customFormat="1" ht="10.5" customHeight="1" hidden="1">
      <c r="A209" s="95">
        <v>40457</v>
      </c>
      <c r="B209" s="83"/>
      <c r="C209" s="111" t="s">
        <v>452</v>
      </c>
      <c r="D209" s="80" t="s">
        <v>60</v>
      </c>
      <c r="E209" s="36"/>
      <c r="F209" s="480">
        <v>1250</v>
      </c>
      <c r="G209" s="56"/>
      <c r="H209" s="39">
        <v>0.013275</v>
      </c>
      <c r="I209" s="32" t="s">
        <v>304</v>
      </c>
      <c r="J209" s="36"/>
    </row>
    <row r="210" spans="1:10" s="16" customFormat="1" ht="10.5" customHeight="1" hidden="1">
      <c r="A210" s="95"/>
      <c r="B210" s="83"/>
      <c r="C210" s="111" t="s">
        <v>453</v>
      </c>
      <c r="D210" s="80" t="s">
        <v>309</v>
      </c>
      <c r="E210" s="36"/>
      <c r="F210" s="480"/>
      <c r="G210" s="56"/>
      <c r="H210" s="39"/>
      <c r="I210" s="32" t="s">
        <v>304</v>
      </c>
      <c r="J210" s="36"/>
    </row>
    <row r="211" spans="1:10" s="16" customFormat="1" ht="10.5" customHeight="1" hidden="1">
      <c r="A211" s="95"/>
      <c r="B211" s="83"/>
      <c r="C211" s="111"/>
      <c r="D211" s="80"/>
      <c r="E211" s="36"/>
      <c r="F211" s="480"/>
      <c r="G211" s="56"/>
      <c r="H211" s="39"/>
      <c r="I211" s="32"/>
      <c r="J211" s="36"/>
    </row>
    <row r="212" spans="1:10" s="16" customFormat="1" ht="10.5" customHeight="1" hidden="1">
      <c r="A212" s="95">
        <v>40471</v>
      </c>
      <c r="B212" s="83"/>
      <c r="C212" s="111" t="s">
        <v>483</v>
      </c>
      <c r="D212" s="80" t="s">
        <v>458</v>
      </c>
      <c r="E212" s="36"/>
      <c r="F212" s="480">
        <v>0</v>
      </c>
      <c r="G212" s="56"/>
      <c r="H212" s="39">
        <v>0</v>
      </c>
      <c r="I212" s="32" t="s">
        <v>304</v>
      </c>
      <c r="J212" s="36"/>
    </row>
    <row r="213" spans="1:10" s="16" customFormat="1" ht="10.5" customHeight="1" hidden="1">
      <c r="A213" s="95"/>
      <c r="B213" s="83"/>
      <c r="C213" s="111" t="s">
        <v>438</v>
      </c>
      <c r="D213" s="80" t="s">
        <v>307</v>
      </c>
      <c r="E213" s="36"/>
      <c r="F213" s="480"/>
      <c r="G213" s="56"/>
      <c r="H213" s="39"/>
      <c r="I213" s="32" t="s">
        <v>304</v>
      </c>
      <c r="J213" s="36"/>
    </row>
    <row r="214" spans="1:10" s="16" customFormat="1" ht="9.75" customHeight="1" hidden="1">
      <c r="A214" s="95"/>
      <c r="B214" s="83"/>
      <c r="C214" s="111"/>
      <c r="D214" s="80"/>
      <c r="E214" s="36"/>
      <c r="F214" s="480"/>
      <c r="G214" s="56"/>
      <c r="H214" s="39"/>
      <c r="I214" s="32"/>
      <c r="J214" s="36"/>
    </row>
    <row r="215" spans="1:10" s="16" customFormat="1" ht="10.5" customHeight="1" hidden="1">
      <c r="A215" s="95">
        <v>40452</v>
      </c>
      <c r="B215" s="83"/>
      <c r="C215" s="111" t="s">
        <v>483</v>
      </c>
      <c r="D215" s="80" t="s">
        <v>458</v>
      </c>
      <c r="E215" s="36"/>
      <c r="F215" s="480">
        <v>10</v>
      </c>
      <c r="G215" s="56"/>
      <c r="H215" s="39">
        <v>0.0109</v>
      </c>
      <c r="I215" s="32" t="s">
        <v>304</v>
      </c>
      <c r="J215" s="36"/>
    </row>
    <row r="216" spans="1:10" s="16" customFormat="1" ht="10.5" customHeight="1" hidden="1">
      <c r="A216" s="95"/>
      <c r="B216" s="83"/>
      <c r="C216" s="111" t="s">
        <v>438</v>
      </c>
      <c r="D216" s="80" t="s">
        <v>307</v>
      </c>
      <c r="E216" s="36"/>
      <c r="F216" s="480"/>
      <c r="G216" s="56"/>
      <c r="H216" s="39"/>
      <c r="I216" s="32" t="s">
        <v>304</v>
      </c>
      <c r="J216" s="36"/>
    </row>
    <row r="217" spans="1:10" s="16" customFormat="1" ht="10.5" customHeight="1" hidden="1">
      <c r="A217" s="95"/>
      <c r="B217" s="83"/>
      <c r="C217" s="111"/>
      <c r="D217" s="80"/>
      <c r="E217" s="36"/>
      <c r="F217" s="480"/>
      <c r="G217" s="56"/>
      <c r="H217" s="39"/>
      <c r="I217" s="32"/>
      <c r="J217" s="36"/>
    </row>
    <row r="218" spans="1:10" s="16" customFormat="1" ht="10.5" customHeight="1" hidden="1">
      <c r="A218" s="95">
        <v>40457</v>
      </c>
      <c r="B218" s="83"/>
      <c r="C218" s="111" t="s">
        <v>484</v>
      </c>
      <c r="D218" s="80" t="s">
        <v>386</v>
      </c>
      <c r="E218" s="36"/>
      <c r="F218" s="480">
        <v>1</v>
      </c>
      <c r="G218" s="56"/>
      <c r="H218" s="39">
        <v>0.67857131</v>
      </c>
      <c r="I218" s="32" t="s">
        <v>442</v>
      </c>
      <c r="J218" s="36"/>
    </row>
    <row r="219" spans="1:10" s="16" customFormat="1" ht="10.5" customHeight="1" hidden="1">
      <c r="A219" s="95"/>
      <c r="B219" s="83"/>
      <c r="C219" s="111" t="s">
        <v>485</v>
      </c>
      <c r="D219" s="80" t="s">
        <v>486</v>
      </c>
      <c r="E219" s="36"/>
      <c r="F219" s="480"/>
      <c r="G219" s="56"/>
      <c r="H219" s="39"/>
      <c r="I219" s="32" t="s">
        <v>304</v>
      </c>
      <c r="J219" s="36"/>
    </row>
    <row r="220" spans="1:10" s="16" customFormat="1" ht="10.5" customHeight="1">
      <c r="A220" s="95"/>
      <c r="B220" s="83"/>
      <c r="C220" s="111"/>
      <c r="D220" s="80"/>
      <c r="E220" s="36"/>
      <c r="F220" s="480"/>
      <c r="G220" s="56"/>
      <c r="H220" s="39"/>
      <c r="I220" s="32"/>
      <c r="J220" s="36"/>
    </row>
    <row r="221" spans="1:10" s="28" customFormat="1" ht="24" customHeight="1">
      <c r="A221" s="36">
        <v>23</v>
      </c>
      <c r="B221" s="83"/>
      <c r="C221" s="111" t="s">
        <v>43</v>
      </c>
      <c r="D221" s="98"/>
      <c r="E221" s="83"/>
      <c r="F221" s="56"/>
      <c r="G221" s="36"/>
      <c r="H221" s="39">
        <v>8.4650809409</v>
      </c>
      <c r="I221" s="36"/>
      <c r="J221" s="36"/>
    </row>
    <row r="222" spans="1:10" s="28" customFormat="1" ht="14.25" customHeight="1">
      <c r="A222" s="36"/>
      <c r="B222" s="83"/>
      <c r="C222" s="111"/>
      <c r="D222" s="98"/>
      <c r="E222" s="83"/>
      <c r="F222" s="36"/>
      <c r="G222" s="36"/>
      <c r="H222" s="65"/>
      <c r="I222" s="36"/>
      <c r="J222" s="36"/>
    </row>
    <row r="223" spans="1:10" s="28" customFormat="1" ht="12" customHeight="1">
      <c r="A223" s="36"/>
      <c r="B223" s="83"/>
      <c r="C223" s="111"/>
      <c r="D223" s="98"/>
      <c r="E223" s="83"/>
      <c r="F223" s="36"/>
      <c r="G223" s="36"/>
      <c r="H223" s="65"/>
      <c r="I223" s="36"/>
      <c r="J223" s="36"/>
    </row>
    <row r="224" spans="1:10" s="28" customFormat="1" ht="12" customHeight="1">
      <c r="A224" s="36"/>
      <c r="B224" s="83"/>
      <c r="C224" s="111"/>
      <c r="D224" s="324"/>
      <c r="E224" s="55"/>
      <c r="F224" s="54"/>
      <c r="G224" s="54"/>
      <c r="H224" s="325"/>
      <c r="I224" s="54"/>
      <c r="J224" s="36"/>
    </row>
    <row r="225" spans="1:10" s="16" customFormat="1" ht="12">
      <c r="A225" s="83"/>
      <c r="B225" s="111"/>
      <c r="C225" s="98"/>
      <c r="D225" s="322" t="s">
        <v>39</v>
      </c>
      <c r="E225" s="326"/>
      <c r="F225" s="323"/>
      <c r="G225" s="323"/>
      <c r="H225" s="322" t="s">
        <v>40</v>
      </c>
      <c r="I225" s="323"/>
      <c r="J225" s="105"/>
    </row>
    <row r="226" spans="1:10" s="28" customFormat="1" ht="12">
      <c r="A226" s="106" t="s">
        <v>22</v>
      </c>
      <c r="B226" s="36"/>
      <c r="C226" s="53"/>
      <c r="D226" s="66" t="s">
        <v>23</v>
      </c>
      <c r="E226" s="66"/>
      <c r="F226" s="66" t="s">
        <v>35</v>
      </c>
      <c r="G226" s="66"/>
      <c r="H226" s="66" t="s">
        <v>23</v>
      </c>
      <c r="I226" s="66" t="s">
        <v>35</v>
      </c>
      <c r="J226" s="66" t="s">
        <v>44</v>
      </c>
    </row>
    <row r="227" spans="1:10" s="28" customFormat="1" ht="12">
      <c r="A227" s="59"/>
      <c r="B227" s="54"/>
      <c r="C227" s="319"/>
      <c r="D227" s="319" t="s">
        <v>41</v>
      </c>
      <c r="E227" s="319"/>
      <c r="F227" s="319" t="s">
        <v>38</v>
      </c>
      <c r="G227" s="319"/>
      <c r="H227" s="319" t="s">
        <v>41</v>
      </c>
      <c r="I227" s="319" t="s">
        <v>38</v>
      </c>
      <c r="J227" s="319" t="s">
        <v>38</v>
      </c>
    </row>
    <row r="228" spans="1:10" s="16" customFormat="1" ht="12">
      <c r="A228" s="49"/>
      <c r="B228" s="36"/>
      <c r="C228" s="53"/>
      <c r="D228" s="67"/>
      <c r="E228" s="67"/>
      <c r="F228" s="36"/>
      <c r="G228" s="36"/>
      <c r="H228" s="36"/>
      <c r="I228" s="36"/>
      <c r="J228" s="36"/>
    </row>
    <row r="229" spans="1:10" s="28" customFormat="1" ht="12">
      <c r="A229" s="36"/>
      <c r="B229" s="49"/>
      <c r="C229" s="107" t="s">
        <v>301</v>
      </c>
      <c r="D229" s="56">
        <v>27</v>
      </c>
      <c r="E229" s="113"/>
      <c r="F229" s="39">
        <v>302.54713270389993</v>
      </c>
      <c r="G229" s="39"/>
      <c r="H229" s="56">
        <v>0</v>
      </c>
      <c r="I229" s="39">
        <v>0</v>
      </c>
      <c r="J229" s="39">
        <v>302.54713270389993</v>
      </c>
    </row>
    <row r="230" spans="1:10" s="28" customFormat="1" ht="12">
      <c r="A230" s="36"/>
      <c r="B230" s="32"/>
      <c r="C230" s="53" t="s">
        <v>27</v>
      </c>
      <c r="D230" s="56">
        <v>349</v>
      </c>
      <c r="E230" s="113"/>
      <c r="F230" s="39">
        <v>3020.342481593447</v>
      </c>
      <c r="G230" s="39"/>
      <c r="H230" s="56">
        <v>1</v>
      </c>
      <c r="I230" s="39">
        <v>3.1874989374991856</v>
      </c>
      <c r="J230" s="39">
        <v>3023.529980530946</v>
      </c>
    </row>
    <row r="231" spans="1:10" s="16" customFormat="1" ht="12">
      <c r="A231" s="36" t="s">
        <v>109</v>
      </c>
      <c r="B231" s="36"/>
      <c r="C231" s="83"/>
      <c r="D231" s="67"/>
      <c r="E231" s="36"/>
      <c r="F231" s="36"/>
      <c r="G231" s="36"/>
      <c r="H231" s="36"/>
      <c r="I231" s="36"/>
      <c r="J231" s="36"/>
    </row>
    <row r="232" spans="1:10" s="63" customFormat="1" ht="15">
      <c r="A232" s="36"/>
      <c r="B232" s="36"/>
      <c r="C232" s="107" t="s">
        <v>301</v>
      </c>
      <c r="D232" s="56">
        <v>2</v>
      </c>
      <c r="E232" s="113"/>
      <c r="F232" s="39">
        <v>52.8542315</v>
      </c>
      <c r="G232" s="39"/>
      <c r="H232" s="56"/>
      <c r="I232" s="39"/>
      <c r="J232" s="39"/>
    </row>
    <row r="233" spans="1:10" ht="12.75">
      <c r="A233" s="36"/>
      <c r="B233" s="36"/>
      <c r="C233" s="53" t="s">
        <v>27</v>
      </c>
      <c r="D233" s="56">
        <v>20</v>
      </c>
      <c r="E233" s="113"/>
      <c r="F233" s="39">
        <v>66.64627047647</v>
      </c>
      <c r="G233" s="39"/>
      <c r="H233" s="56"/>
      <c r="I233" s="39"/>
      <c r="J233" s="39"/>
    </row>
    <row r="234" spans="1:10" s="63" customFormat="1" ht="15">
      <c r="A234" s="36"/>
      <c r="B234" s="36"/>
      <c r="C234" s="36"/>
      <c r="D234" s="36"/>
      <c r="E234" s="36"/>
      <c r="F234" s="36"/>
      <c r="G234" s="36"/>
      <c r="H234" s="53"/>
      <c r="I234" s="36"/>
      <c r="J234" s="36"/>
    </row>
    <row r="235" spans="1:10" s="63" customFormat="1" ht="15">
      <c r="A235" s="31"/>
      <c r="B235" s="27"/>
      <c r="C235" s="31"/>
      <c r="D235" s="31"/>
      <c r="E235" s="114"/>
      <c r="F235" s="114"/>
      <c r="G235" s="42"/>
      <c r="H235" s="42"/>
      <c r="I235" s="42"/>
      <c r="J235" s="42"/>
    </row>
    <row r="236" spans="1:10" s="63" customFormat="1" ht="15">
      <c r="A236" s="31"/>
      <c r="B236" s="27"/>
      <c r="C236" s="31"/>
      <c r="D236" s="114"/>
      <c r="E236" s="115"/>
      <c r="F236" s="114"/>
      <c r="G236" s="42"/>
      <c r="H236" s="42"/>
      <c r="I236" s="42"/>
      <c r="J236" s="42"/>
    </row>
    <row r="237" spans="1:10" s="63" customFormat="1" ht="15">
      <c r="A237" s="116"/>
      <c r="B237" s="44"/>
      <c r="C237" s="117"/>
      <c r="D237" s="118"/>
      <c r="E237" s="119"/>
      <c r="F237" s="118"/>
      <c r="G237" s="120"/>
      <c r="H237" s="120"/>
      <c r="I237" s="117"/>
      <c r="J237" s="120"/>
    </row>
    <row r="238" spans="1:10" s="16" customFormat="1" ht="16.5">
      <c r="A238" s="34"/>
      <c r="B238" s="34"/>
      <c r="C238" s="36"/>
      <c r="D238" s="36"/>
      <c r="E238" s="36"/>
      <c r="F238" s="36"/>
      <c r="G238" s="36"/>
      <c r="H238" s="36"/>
      <c r="I238" s="36"/>
      <c r="J238" s="36"/>
    </row>
    <row r="239" spans="1:10" s="63" customFormat="1" ht="15">
      <c r="A239" s="79"/>
      <c r="B239" s="32"/>
      <c r="C239" s="32"/>
      <c r="D239" s="80"/>
      <c r="E239" s="80"/>
      <c r="F239" s="88"/>
      <c r="G239" s="115"/>
      <c r="H239" s="50"/>
      <c r="I239" s="50"/>
      <c r="J239" s="115"/>
    </row>
    <row r="240" spans="1:10" s="63" customFormat="1" ht="15">
      <c r="A240" s="79"/>
      <c r="B240" s="67"/>
      <c r="C240" s="67"/>
      <c r="D240" s="82"/>
      <c r="E240" s="78"/>
      <c r="F240" s="83"/>
      <c r="G240" s="115"/>
      <c r="H240" s="50"/>
      <c r="I240" s="36"/>
      <c r="J240" s="36"/>
    </row>
    <row r="241" spans="1:10" s="16" customFormat="1" ht="12.75">
      <c r="A241" s="27"/>
      <c r="B241" s="27"/>
      <c r="C241" s="27"/>
      <c r="D241" s="27"/>
      <c r="E241" s="27"/>
      <c r="F241" s="27"/>
      <c r="G241" s="36"/>
      <c r="H241" s="31"/>
      <c r="I241" s="31"/>
      <c r="J241" s="27"/>
    </row>
    <row r="242" spans="1:10" s="16" customFormat="1" ht="12">
      <c r="A242" s="79"/>
      <c r="B242" s="32"/>
      <c r="C242" s="32"/>
      <c r="D242" s="80"/>
      <c r="E242" s="80"/>
      <c r="F242" s="81"/>
      <c r="G242" s="36"/>
      <c r="H242" s="50"/>
      <c r="I242" s="50"/>
      <c r="J242" s="36"/>
    </row>
    <row r="243" spans="1:10" s="16" customFormat="1" ht="12">
      <c r="A243" s="36"/>
      <c r="B243" s="67"/>
      <c r="C243" s="67"/>
      <c r="D243" s="82"/>
      <c r="E243" s="78"/>
      <c r="F243" s="81"/>
      <c r="G243" s="39"/>
      <c r="H243" s="40"/>
      <c r="I243" s="36"/>
      <c r="J243" s="36"/>
    </row>
    <row r="244" spans="1:10" s="16" customFormat="1" ht="14.25">
      <c r="A244" s="61"/>
      <c r="B244" s="61"/>
      <c r="C244" s="61"/>
      <c r="D244" s="62"/>
      <c r="E244" s="61"/>
      <c r="F244" s="61"/>
      <c r="G244" s="61"/>
      <c r="H244" s="61"/>
      <c r="I244" s="61"/>
      <c r="J244" s="61"/>
    </row>
    <row r="245" spans="1:10" s="16" customFormat="1" ht="14.25">
      <c r="A245" s="61"/>
      <c r="B245" s="61"/>
      <c r="C245" s="61"/>
      <c r="D245" s="62"/>
      <c r="E245" s="61"/>
      <c r="F245" s="61"/>
      <c r="G245" s="61"/>
      <c r="H245" s="61"/>
      <c r="I245" s="61"/>
      <c r="J245" s="61"/>
    </row>
    <row r="246" spans="1:10" s="16" customFormat="1" ht="14.25">
      <c r="A246" s="61"/>
      <c r="B246" s="61"/>
      <c r="C246" s="61"/>
      <c r="D246" s="62"/>
      <c r="E246" s="61"/>
      <c r="F246" s="61"/>
      <c r="G246" s="61"/>
      <c r="H246" s="61"/>
      <c r="I246" s="61"/>
      <c r="J246" s="61"/>
    </row>
    <row r="247" spans="1:10" s="16" customFormat="1" ht="14.25">
      <c r="A247" s="61"/>
      <c r="B247" s="61"/>
      <c r="C247" s="61"/>
      <c r="D247" s="62"/>
      <c r="E247" s="61"/>
      <c r="F247" s="61"/>
      <c r="G247" s="61"/>
      <c r="H247" s="61"/>
      <c r="I247" s="61"/>
      <c r="J247" s="61"/>
    </row>
    <row r="248" spans="1:10" s="16" customFormat="1" ht="14.25">
      <c r="A248" s="61"/>
      <c r="B248" s="61"/>
      <c r="C248" s="61"/>
      <c r="D248" s="62"/>
      <c r="E248" s="61"/>
      <c r="F248" s="61"/>
      <c r="G248" s="61"/>
      <c r="H248" s="61"/>
      <c r="I248" s="61"/>
      <c r="J248" s="61"/>
    </row>
    <row r="249" spans="1:10" s="16" customFormat="1" ht="14.25">
      <c r="A249" s="61"/>
      <c r="B249" s="61"/>
      <c r="C249" s="61"/>
      <c r="D249" s="62"/>
      <c r="E249" s="61"/>
      <c r="F249" s="61"/>
      <c r="G249" s="61"/>
      <c r="H249" s="61"/>
      <c r="I249" s="61"/>
      <c r="J249" s="61"/>
    </row>
    <row r="250" spans="1:10" s="16" customFormat="1" ht="14.25">
      <c r="A250" s="61"/>
      <c r="B250" s="61"/>
      <c r="C250" s="61"/>
      <c r="D250" s="62"/>
      <c r="E250" s="61"/>
      <c r="F250" s="61"/>
      <c r="G250" s="61"/>
      <c r="H250" s="61"/>
      <c r="I250" s="61"/>
      <c r="J250" s="61"/>
    </row>
    <row r="251" spans="1:10" s="16" customFormat="1" ht="14.25">
      <c r="A251" s="61"/>
      <c r="B251" s="61"/>
      <c r="C251" s="61"/>
      <c r="D251" s="62"/>
      <c r="E251" s="61"/>
      <c r="F251" s="61"/>
      <c r="G251" s="61"/>
      <c r="H251" s="61"/>
      <c r="I251" s="61"/>
      <c r="J251" s="61"/>
    </row>
    <row r="252" spans="1:10" s="16" customFormat="1" ht="14.25">
      <c r="A252" s="61"/>
      <c r="B252" s="61"/>
      <c r="C252" s="61"/>
      <c r="D252" s="62"/>
      <c r="E252" s="61"/>
      <c r="F252" s="61"/>
      <c r="G252" s="61"/>
      <c r="H252" s="61"/>
      <c r="I252" s="61"/>
      <c r="J252" s="61"/>
    </row>
    <row r="253" spans="1:10" s="16" customFormat="1" ht="14.25">
      <c r="A253" s="61"/>
      <c r="B253" s="61"/>
      <c r="C253" s="61"/>
      <c r="D253" s="62"/>
      <c r="E253" s="61"/>
      <c r="F253" s="61"/>
      <c r="G253" s="61"/>
      <c r="H253" s="61"/>
      <c r="I253" s="61"/>
      <c r="J253" s="61"/>
    </row>
    <row r="254" spans="1:10" s="16" customFormat="1" ht="14.25">
      <c r="A254" s="61"/>
      <c r="B254" s="61"/>
      <c r="C254" s="61"/>
      <c r="D254" s="62"/>
      <c r="E254" s="61"/>
      <c r="F254" s="61"/>
      <c r="G254" s="61"/>
      <c r="H254" s="61"/>
      <c r="I254" s="61"/>
      <c r="J254" s="61"/>
    </row>
    <row r="255" spans="1:10" s="16" customFormat="1" ht="14.25">
      <c r="A255" s="61"/>
      <c r="B255" s="61"/>
      <c r="C255" s="61"/>
      <c r="D255" s="62"/>
      <c r="E255" s="61"/>
      <c r="F255" s="61"/>
      <c r="G255" s="61"/>
      <c r="H255" s="61"/>
      <c r="I255" s="61"/>
      <c r="J255" s="61"/>
    </row>
    <row r="256" spans="1:10" s="16" customFormat="1" ht="14.25">
      <c r="A256" s="61"/>
      <c r="B256" s="61"/>
      <c r="C256" s="61"/>
      <c r="D256" s="62"/>
      <c r="E256" s="61"/>
      <c r="F256" s="61"/>
      <c r="G256" s="61"/>
      <c r="H256" s="61"/>
      <c r="I256" s="61"/>
      <c r="J256" s="61"/>
    </row>
    <row r="257" spans="1:10" s="16" customFormat="1" ht="12">
      <c r="A257" s="36"/>
      <c r="B257" s="36"/>
      <c r="C257" s="36"/>
      <c r="D257" s="67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7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7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7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7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7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7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7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7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7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7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7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7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7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7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7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7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7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7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7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7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7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7"/>
      <c r="E279" s="36"/>
      <c r="F279" s="36"/>
      <c r="G279" s="36"/>
      <c r="H279" s="36"/>
      <c r="I279" s="36"/>
      <c r="J279" s="36"/>
    </row>
    <row r="280" spans="1:10" s="16" customFormat="1" ht="12">
      <c r="A280" s="36"/>
      <c r="B280" s="36"/>
      <c r="C280" s="36"/>
      <c r="D280" s="67"/>
      <c r="E280" s="36"/>
      <c r="F280" s="36"/>
      <c r="G280" s="36"/>
      <c r="H280" s="36"/>
      <c r="I280" s="36"/>
      <c r="J280" s="36"/>
    </row>
    <row r="281" spans="1:10" s="16" customFormat="1" ht="12">
      <c r="A281" s="36"/>
      <c r="B281" s="36"/>
      <c r="C281" s="36"/>
      <c r="D281" s="67"/>
      <c r="E281" s="36"/>
      <c r="F281" s="36"/>
      <c r="G281" s="36"/>
      <c r="H281" s="36"/>
      <c r="I281" s="36"/>
      <c r="J281" s="36"/>
    </row>
    <row r="282" spans="1:10" s="16" customFormat="1" ht="12">
      <c r="A282" s="36"/>
      <c r="B282" s="36"/>
      <c r="C282" s="36"/>
      <c r="D282" s="67"/>
      <c r="E282" s="36"/>
      <c r="F282" s="36"/>
      <c r="G282" s="36"/>
      <c r="H282" s="36"/>
      <c r="I282" s="36"/>
      <c r="J282" s="36"/>
    </row>
    <row r="283" spans="1:10" s="16" customFormat="1" ht="12">
      <c r="A283" s="36"/>
      <c r="B283" s="36"/>
      <c r="C283" s="36"/>
      <c r="D283" s="67"/>
      <c r="E283" s="36"/>
      <c r="F283" s="36"/>
      <c r="G283" s="36"/>
      <c r="H283" s="36"/>
      <c r="I283" s="36"/>
      <c r="J283" s="36"/>
    </row>
    <row r="284" spans="1:10" s="16" customFormat="1" ht="12">
      <c r="A284" s="36"/>
      <c r="B284" s="36"/>
      <c r="C284" s="36"/>
      <c r="D284" s="67"/>
      <c r="E284" s="36"/>
      <c r="F284" s="36"/>
      <c r="G284" s="36"/>
      <c r="H284" s="36"/>
      <c r="I284" s="36"/>
      <c r="J284" s="36"/>
    </row>
    <row r="285" spans="1:10" s="16" customFormat="1" ht="12">
      <c r="A285" s="36"/>
      <c r="B285" s="36"/>
      <c r="C285" s="36"/>
      <c r="D285" s="67"/>
      <c r="E285" s="36"/>
      <c r="F285" s="36"/>
      <c r="G285" s="36"/>
      <c r="H285" s="36"/>
      <c r="I285" s="36"/>
      <c r="J285" s="36"/>
    </row>
    <row r="286" spans="1:10" s="16" customFormat="1" ht="12">
      <c r="A286" s="36"/>
      <c r="B286" s="36"/>
      <c r="C286" s="36"/>
      <c r="D286" s="67"/>
      <c r="E286" s="36"/>
      <c r="F286" s="36"/>
      <c r="G286" s="36"/>
      <c r="H286" s="36"/>
      <c r="I286" s="36"/>
      <c r="J286" s="36"/>
    </row>
    <row r="287" spans="1:10" s="16" customFormat="1" ht="12">
      <c r="A287" s="36"/>
      <c r="B287" s="36"/>
      <c r="C287" s="36"/>
      <c r="D287" s="67"/>
      <c r="E287" s="36"/>
      <c r="F287" s="36"/>
      <c r="G287" s="36"/>
      <c r="H287" s="36"/>
      <c r="I287" s="36"/>
      <c r="J287" s="36"/>
    </row>
    <row r="288" spans="1:10" s="16" customFormat="1" ht="12">
      <c r="A288" s="36"/>
      <c r="B288" s="36"/>
      <c r="C288" s="36"/>
      <c r="D288" s="67"/>
      <c r="E288" s="36"/>
      <c r="F288" s="36"/>
      <c r="G288" s="36"/>
      <c r="H288" s="36"/>
      <c r="I288" s="36"/>
      <c r="J288" s="36"/>
    </row>
    <row r="289" spans="1:10" s="16" customFormat="1" ht="12">
      <c r="A289" s="36"/>
      <c r="B289" s="36"/>
      <c r="C289" s="36"/>
      <c r="D289" s="67"/>
      <c r="E289" s="36"/>
      <c r="F289" s="36"/>
      <c r="G289" s="36"/>
      <c r="H289" s="36"/>
      <c r="I289" s="36"/>
      <c r="J289" s="36"/>
    </row>
    <row r="290" spans="1:10" s="16" customFormat="1" ht="12">
      <c r="A290" s="36"/>
      <c r="B290" s="36"/>
      <c r="C290" s="36"/>
      <c r="D290" s="67"/>
      <c r="E290" s="36"/>
      <c r="F290" s="36"/>
      <c r="G290" s="36"/>
      <c r="H290" s="36"/>
      <c r="I290" s="36"/>
      <c r="J290" s="36"/>
    </row>
    <row r="291" spans="1:10" s="16" customFormat="1" ht="12">
      <c r="A291" s="36"/>
      <c r="B291" s="36"/>
      <c r="C291" s="36"/>
      <c r="D291" s="67"/>
      <c r="E291" s="36"/>
      <c r="F291" s="36"/>
      <c r="G291" s="36"/>
      <c r="H291" s="36"/>
      <c r="I291" s="36"/>
      <c r="J291" s="36"/>
    </row>
    <row r="292" spans="1:10" s="16" customFormat="1" ht="12">
      <c r="A292" s="36"/>
      <c r="B292" s="36"/>
      <c r="C292" s="36"/>
      <c r="D292" s="67"/>
      <c r="E292" s="36"/>
      <c r="F292" s="36"/>
      <c r="G292" s="36"/>
      <c r="H292" s="36"/>
      <c r="I292" s="36"/>
      <c r="J292" s="36"/>
    </row>
    <row r="293" spans="1:10" s="16" customFormat="1" ht="12">
      <c r="A293" s="36"/>
      <c r="B293" s="36"/>
      <c r="C293" s="36"/>
      <c r="D293" s="67"/>
      <c r="E293" s="36"/>
      <c r="F293" s="36"/>
      <c r="G293" s="36"/>
      <c r="H293" s="36"/>
      <c r="I293" s="36"/>
      <c r="J293" s="36"/>
    </row>
    <row r="294" spans="1:10" s="16" customFormat="1" ht="12">
      <c r="A294" s="36"/>
      <c r="B294" s="36"/>
      <c r="C294" s="36"/>
      <c r="D294" s="67"/>
      <c r="E294" s="36"/>
      <c r="F294" s="36"/>
      <c r="G294" s="36"/>
      <c r="H294" s="36"/>
      <c r="I294" s="36"/>
      <c r="J294" s="36"/>
    </row>
    <row r="295" spans="1:10" s="16" customFormat="1" ht="12">
      <c r="A295" s="36"/>
      <c r="B295" s="36"/>
      <c r="C295" s="36"/>
      <c r="D295" s="67"/>
      <c r="E295" s="36"/>
      <c r="F295" s="36"/>
      <c r="G295" s="36"/>
      <c r="H295" s="36"/>
      <c r="I295" s="36"/>
      <c r="J295" s="36"/>
    </row>
    <row r="296" spans="1:10" s="16" customFormat="1" ht="12.75">
      <c r="A296" s="27"/>
      <c r="B296" s="27"/>
      <c r="C296" s="27"/>
      <c r="D296" s="89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89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89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89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89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89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89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89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89"/>
      <c r="E304" s="27"/>
      <c r="F304" s="27"/>
      <c r="G304" s="27"/>
      <c r="H304" s="27"/>
      <c r="I304" s="27"/>
      <c r="J304" s="27"/>
    </row>
    <row r="305" spans="1:10" s="16" customFormat="1" ht="12.75">
      <c r="A305" s="27"/>
      <c r="B305" s="27"/>
      <c r="C305" s="27"/>
      <c r="D305" s="89"/>
      <c r="E305" s="27"/>
      <c r="F305" s="27"/>
      <c r="G305" s="27"/>
      <c r="H305" s="27"/>
      <c r="I305" s="27"/>
      <c r="J305" s="27"/>
    </row>
    <row r="306" spans="1:10" s="16" customFormat="1" ht="12.75">
      <c r="A306" s="27"/>
      <c r="B306" s="27"/>
      <c r="C306" s="27"/>
      <c r="D306" s="89"/>
      <c r="E306" s="27"/>
      <c r="F306" s="27"/>
      <c r="G306" s="27"/>
      <c r="H306" s="27"/>
      <c r="I306" s="27"/>
      <c r="J306" s="27"/>
    </row>
    <row r="307" spans="1:10" s="16" customFormat="1" ht="12.75">
      <c r="A307" s="27"/>
      <c r="B307" s="27"/>
      <c r="C307" s="27"/>
      <c r="D307" s="89"/>
      <c r="E307" s="27"/>
      <c r="F307" s="27"/>
      <c r="G307" s="27"/>
      <c r="H307" s="27"/>
      <c r="I307" s="27"/>
      <c r="J307" s="27"/>
    </row>
    <row r="308" spans="1:10" s="16" customFormat="1" ht="12.75">
      <c r="A308" s="27"/>
      <c r="B308" s="27"/>
      <c r="C308" s="27"/>
      <c r="D308" s="89"/>
      <c r="E308" s="27"/>
      <c r="F308" s="27"/>
      <c r="G308" s="27"/>
      <c r="H308" s="27"/>
      <c r="I308" s="27"/>
      <c r="J308" s="27"/>
    </row>
    <row r="309" spans="1:10" s="16" customFormat="1" ht="12.75">
      <c r="A309" s="27"/>
      <c r="B309" s="27"/>
      <c r="C309" s="27"/>
      <c r="D309" s="89"/>
      <c r="E309" s="27"/>
      <c r="F309" s="27"/>
      <c r="G309" s="27"/>
      <c r="H309" s="27"/>
      <c r="I309" s="27"/>
      <c r="J309" s="27"/>
    </row>
    <row r="310" spans="1:10" s="16" customFormat="1" ht="12.75">
      <c r="A310" s="27"/>
      <c r="B310" s="27"/>
      <c r="C310" s="27"/>
      <c r="D310" s="89"/>
      <c r="E310" s="27"/>
      <c r="F310" s="27"/>
      <c r="G310" s="27"/>
      <c r="H310" s="27"/>
      <c r="I310" s="27"/>
      <c r="J310" s="27"/>
    </row>
    <row r="311" spans="1:10" s="16" customFormat="1" ht="12.75">
      <c r="A311" s="27"/>
      <c r="B311" s="27"/>
      <c r="C311" s="27"/>
      <c r="D311" s="89"/>
      <c r="E311" s="27"/>
      <c r="F311" s="27"/>
      <c r="G311" s="27"/>
      <c r="H311" s="27"/>
      <c r="I311" s="27"/>
      <c r="J311" s="27"/>
    </row>
    <row r="312" spans="1:10" s="16" customFormat="1" ht="12.75">
      <c r="A312" s="27"/>
      <c r="B312" s="27"/>
      <c r="C312" s="27"/>
      <c r="D312" s="89"/>
      <c r="E312" s="27"/>
      <c r="F312" s="27"/>
      <c r="G312" s="27"/>
      <c r="H312" s="27"/>
      <c r="I312" s="27"/>
      <c r="J312" s="27"/>
    </row>
    <row r="313" spans="1:10" s="16" customFormat="1" ht="12.75">
      <c r="A313" s="27"/>
      <c r="B313" s="27"/>
      <c r="C313" s="27"/>
      <c r="D313" s="89"/>
      <c r="E313" s="27"/>
      <c r="F313" s="27"/>
      <c r="G313" s="27"/>
      <c r="H313" s="27"/>
      <c r="I313" s="27"/>
      <c r="J313" s="27"/>
    </row>
    <row r="314" spans="1:10" s="16" customFormat="1" ht="12.75">
      <c r="A314" s="27"/>
      <c r="B314" s="27"/>
      <c r="C314" s="27"/>
      <c r="D314" s="89"/>
      <c r="E314" s="27"/>
      <c r="F314" s="27"/>
      <c r="G314" s="27"/>
      <c r="H314" s="27"/>
      <c r="I314" s="27"/>
      <c r="J314" s="27"/>
    </row>
    <row r="315" spans="1:10" s="16" customFormat="1" ht="12.75">
      <c r="A315" s="27"/>
      <c r="B315" s="27"/>
      <c r="C315" s="27"/>
      <c r="D315" s="89"/>
      <c r="E315" s="27"/>
      <c r="F315" s="27"/>
      <c r="G315" s="27"/>
      <c r="H315" s="27"/>
      <c r="I315" s="27"/>
      <c r="J315" s="27"/>
    </row>
    <row r="316" spans="1:10" s="16" customFormat="1" ht="12.75">
      <c r="A316" s="27"/>
      <c r="B316" s="27"/>
      <c r="C316" s="27"/>
      <c r="D316" s="89"/>
      <c r="E316" s="27"/>
      <c r="F316" s="27"/>
      <c r="G316" s="27"/>
      <c r="H316" s="27"/>
      <c r="I316" s="27"/>
      <c r="J316" s="27"/>
    </row>
    <row r="317" spans="1:10" s="16" customFormat="1" ht="12.75">
      <c r="A317" s="27"/>
      <c r="B317" s="27"/>
      <c r="C317" s="27"/>
      <c r="D317" s="89"/>
      <c r="E317" s="27"/>
      <c r="F317" s="27"/>
      <c r="G317" s="27"/>
      <c r="H317" s="27"/>
      <c r="I317" s="27"/>
      <c r="J317" s="27"/>
    </row>
    <row r="318" spans="1:10" s="16" customFormat="1" ht="12.75">
      <c r="A318" s="27"/>
      <c r="B318" s="27"/>
      <c r="C318" s="27"/>
      <c r="D318" s="89"/>
      <c r="E318" s="27"/>
      <c r="F318" s="27"/>
      <c r="G318" s="27"/>
      <c r="H318" s="27"/>
      <c r="I318" s="27"/>
      <c r="J318" s="27"/>
    </row>
    <row r="319" spans="1:10" s="16" customFormat="1" ht="12.75">
      <c r="A319" s="27"/>
      <c r="B319" s="27"/>
      <c r="C319" s="27"/>
      <c r="D319" s="89"/>
      <c r="E319" s="27"/>
      <c r="F319" s="27"/>
      <c r="G319" s="27"/>
      <c r="H319" s="27"/>
      <c r="I319" s="27"/>
      <c r="J319" s="27"/>
    </row>
    <row r="320" spans="1:10" s="16" customFormat="1" ht="12.75">
      <c r="A320" s="27"/>
      <c r="B320" s="27"/>
      <c r="C320" s="27"/>
      <c r="D320" s="89"/>
      <c r="E320" s="27"/>
      <c r="F320" s="27"/>
      <c r="G320" s="27"/>
      <c r="H320" s="27"/>
      <c r="I320" s="27"/>
      <c r="J320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4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A13">
      <selection activeCell="J72" sqref="J72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0" t="s">
        <v>298</v>
      </c>
    </row>
    <row r="2" spans="2:11" ht="18.75">
      <c r="B2" s="93"/>
      <c r="C2" s="93"/>
      <c r="D2" s="70"/>
      <c r="E2" s="70"/>
      <c r="J2" s="567" t="s">
        <v>301</v>
      </c>
      <c r="K2" s="567"/>
    </row>
    <row r="3" ht="8.25" customHeight="1">
      <c r="A3" s="44"/>
    </row>
    <row r="4" ht="25.5">
      <c r="A4" s="71" t="s">
        <v>172</v>
      </c>
    </row>
    <row r="5" ht="7.5" customHeight="1">
      <c r="A5" s="72"/>
    </row>
    <row r="6" spans="1:11" s="28" customFormat="1" ht="18" customHeight="1">
      <c r="A6" s="52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45</v>
      </c>
      <c r="K8" s="74"/>
    </row>
    <row r="9" spans="1:11" s="24" customFormat="1" ht="12.75">
      <c r="A9" s="32"/>
      <c r="B9" s="32" t="s">
        <v>10</v>
      </c>
      <c r="C9" s="36"/>
      <c r="D9" s="73" t="s">
        <v>11</v>
      </c>
      <c r="E9" s="73"/>
      <c r="F9" s="73" t="s">
        <v>7</v>
      </c>
      <c r="G9" s="53"/>
      <c r="H9" s="53" t="s">
        <v>8</v>
      </c>
      <c r="I9" s="53" t="s">
        <v>35</v>
      </c>
      <c r="J9" s="74" t="s">
        <v>47</v>
      </c>
      <c r="K9" s="74"/>
    </row>
    <row r="10" spans="1:11" s="24" customFormat="1" ht="12.75">
      <c r="A10" s="315" t="s">
        <v>15</v>
      </c>
      <c r="B10" s="317" t="s">
        <v>16</v>
      </c>
      <c r="C10" s="316"/>
      <c r="D10" s="318" t="s">
        <v>17</v>
      </c>
      <c r="E10" s="318"/>
      <c r="F10" s="318" t="s">
        <v>12</v>
      </c>
      <c r="G10" s="319"/>
      <c r="H10" s="425" t="s">
        <v>46</v>
      </c>
      <c r="I10" s="319" t="s">
        <v>186</v>
      </c>
      <c r="J10" s="317" t="s">
        <v>189</v>
      </c>
      <c r="K10" s="317"/>
    </row>
    <row r="11" spans="1:11" s="28" customFormat="1" ht="8.25" customHeight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3"/>
      <c r="I12" s="558"/>
      <c r="J12" s="36"/>
      <c r="K12" s="36"/>
    </row>
    <row r="13" spans="1:11" s="16" customFormat="1" ht="12.75" customHeight="1">
      <c r="A13" s="95">
        <v>40512</v>
      </c>
      <c r="B13" s="73" t="s">
        <v>385</v>
      </c>
      <c r="C13" s="80"/>
      <c r="D13" s="80" t="s">
        <v>386</v>
      </c>
      <c r="E13" s="80"/>
      <c r="F13" s="83" t="s">
        <v>387</v>
      </c>
      <c r="G13" s="80"/>
      <c r="H13" s="112">
        <v>461.529684</v>
      </c>
      <c r="I13" s="112">
        <v>461.529684</v>
      </c>
      <c r="J13" s="111" t="s">
        <v>388</v>
      </c>
      <c r="K13" s="415"/>
    </row>
    <row r="14" spans="1:11" s="16" customFormat="1" ht="12.75" customHeight="1">
      <c r="A14" s="79"/>
      <c r="B14" s="36" t="s">
        <v>389</v>
      </c>
      <c r="C14" s="36"/>
      <c r="D14" s="82" t="s">
        <v>390</v>
      </c>
      <c r="E14" s="80"/>
      <c r="F14" s="112"/>
      <c r="G14" s="80"/>
      <c r="H14" s="112"/>
      <c r="I14" s="81" t="s">
        <v>91</v>
      </c>
      <c r="J14" s="36" t="s">
        <v>391</v>
      </c>
      <c r="K14" s="36"/>
    </row>
    <row r="15" spans="1:11" s="16" customFormat="1" ht="11.25" customHeight="1">
      <c r="A15" s="79"/>
      <c r="B15" s="36"/>
      <c r="C15" s="36"/>
      <c r="D15" s="80"/>
      <c r="E15" s="80"/>
      <c r="F15" s="112"/>
      <c r="G15" s="80"/>
      <c r="H15" s="112"/>
      <c r="I15" s="81"/>
      <c r="J15" s="32" t="s">
        <v>304</v>
      </c>
      <c r="K15" s="36"/>
    </row>
    <row r="16" spans="1:11" s="16" customFormat="1" ht="12">
      <c r="A16" s="95">
        <v>40485</v>
      </c>
      <c r="B16" s="73" t="s">
        <v>392</v>
      </c>
      <c r="C16" s="80"/>
      <c r="D16" s="80" t="s">
        <v>60</v>
      </c>
      <c r="E16" s="80"/>
      <c r="F16" s="83">
        <v>240</v>
      </c>
      <c r="G16" s="80"/>
      <c r="H16" s="112">
        <v>971.3295576000002</v>
      </c>
      <c r="I16" s="112">
        <v>382.8235392</v>
      </c>
      <c r="J16" s="568" t="s">
        <v>394</v>
      </c>
      <c r="K16" s="568"/>
    </row>
    <row r="17" spans="1:11" s="16" customFormat="1" ht="12" customHeight="1">
      <c r="A17" s="95"/>
      <c r="B17" s="36" t="s">
        <v>395</v>
      </c>
      <c r="C17" s="36"/>
      <c r="D17" s="82" t="s">
        <v>317</v>
      </c>
      <c r="E17" s="80"/>
      <c r="F17" s="112"/>
      <c r="G17" s="80"/>
      <c r="H17" s="112"/>
      <c r="I17" s="81"/>
      <c r="J17" s="36" t="s">
        <v>396</v>
      </c>
      <c r="K17" s="36"/>
    </row>
    <row r="18" spans="1:11" s="16" customFormat="1" ht="12" customHeight="1">
      <c r="A18" s="95"/>
      <c r="B18" s="36"/>
      <c r="C18" s="36"/>
      <c r="D18" s="82"/>
      <c r="E18" s="80"/>
      <c r="F18" s="112"/>
      <c r="G18" s="80"/>
      <c r="H18" s="112"/>
      <c r="I18" s="81"/>
      <c r="J18" s="32" t="s">
        <v>304</v>
      </c>
      <c r="K18" s="36"/>
    </row>
    <row r="19" spans="1:11" s="16" customFormat="1" ht="12">
      <c r="A19" s="95">
        <v>40493</v>
      </c>
      <c r="B19" s="73" t="s">
        <v>397</v>
      </c>
      <c r="C19" s="80"/>
      <c r="D19" s="80" t="s">
        <v>398</v>
      </c>
      <c r="E19" s="80"/>
      <c r="F19" s="83" t="s">
        <v>399</v>
      </c>
      <c r="G19" s="80"/>
      <c r="H19" s="112">
        <v>643.5037344</v>
      </c>
      <c r="I19" s="112">
        <v>643.504</v>
      </c>
      <c r="J19" s="568" t="s">
        <v>400</v>
      </c>
      <c r="K19" s="568"/>
    </row>
    <row r="20" spans="1:11" s="16" customFormat="1" ht="12">
      <c r="A20" s="95"/>
      <c r="B20" s="36" t="s">
        <v>401</v>
      </c>
      <c r="C20" s="36"/>
      <c r="D20" s="82" t="s">
        <v>303</v>
      </c>
      <c r="E20" s="80"/>
      <c r="F20" s="112"/>
      <c r="G20" s="80"/>
      <c r="H20" s="112"/>
      <c r="I20" s="81" t="s">
        <v>91</v>
      </c>
      <c r="J20" s="36" t="s">
        <v>402</v>
      </c>
      <c r="K20" s="36"/>
    </row>
    <row r="21" spans="1:11" s="16" customFormat="1" ht="12.75" customHeight="1">
      <c r="A21" s="95"/>
      <c r="B21" s="36"/>
      <c r="C21" s="36"/>
      <c r="D21" s="80"/>
      <c r="E21" s="80"/>
      <c r="F21" s="112"/>
      <c r="G21" s="80"/>
      <c r="H21" s="112"/>
      <c r="I21" s="81"/>
      <c r="J21" s="36"/>
      <c r="K21" s="36"/>
    </row>
    <row r="22" spans="1:11" s="16" customFormat="1" ht="12" customHeight="1">
      <c r="A22" s="95">
        <v>40487</v>
      </c>
      <c r="B22" s="32" t="s">
        <v>403</v>
      </c>
      <c r="C22" s="36"/>
      <c r="D22" s="80" t="s">
        <v>398</v>
      </c>
      <c r="E22" s="80"/>
      <c r="F22" s="125" t="s">
        <v>404</v>
      </c>
      <c r="G22" s="80"/>
      <c r="H22" s="112">
        <v>295.8953239</v>
      </c>
      <c r="I22" s="112">
        <v>295.895</v>
      </c>
      <c r="J22" s="36" t="s">
        <v>405</v>
      </c>
      <c r="K22" s="36"/>
    </row>
    <row r="23" spans="1:11" s="16" customFormat="1" ht="12" customHeight="1">
      <c r="A23" s="79"/>
      <c r="B23" s="36" t="s">
        <v>406</v>
      </c>
      <c r="C23" s="36"/>
      <c r="D23" s="82" t="s">
        <v>407</v>
      </c>
      <c r="E23" s="80"/>
      <c r="F23" s="112"/>
      <c r="G23" s="80"/>
      <c r="H23" s="112"/>
      <c r="I23" s="112"/>
      <c r="J23" s="36" t="s">
        <v>402</v>
      </c>
      <c r="K23" s="36"/>
    </row>
    <row r="24" spans="1:11" s="16" customFormat="1" ht="12" customHeight="1">
      <c r="A24" s="79"/>
      <c r="B24" s="36"/>
      <c r="C24" s="36"/>
      <c r="D24" s="82"/>
      <c r="E24" s="80"/>
      <c r="F24" s="112"/>
      <c r="G24" s="80"/>
      <c r="H24" s="112"/>
      <c r="I24" s="112"/>
      <c r="J24" s="32" t="s">
        <v>304</v>
      </c>
      <c r="K24" s="36"/>
    </row>
    <row r="25" spans="1:11" s="16" customFormat="1" ht="12" customHeight="1">
      <c r="A25" s="79">
        <v>40494</v>
      </c>
      <c r="B25" s="32" t="s">
        <v>408</v>
      </c>
      <c r="C25" s="36"/>
      <c r="D25" s="80" t="s">
        <v>409</v>
      </c>
      <c r="E25" s="80"/>
      <c r="F25" s="125" t="s">
        <v>410</v>
      </c>
      <c r="G25" s="80"/>
      <c r="H25" s="112">
        <v>142.5510990384</v>
      </c>
      <c r="I25" s="112">
        <v>142.5510990384</v>
      </c>
      <c r="J25" s="36" t="s">
        <v>411</v>
      </c>
      <c r="K25" s="36"/>
    </row>
    <row r="26" spans="1:11" s="16" customFormat="1" ht="12" customHeight="1">
      <c r="A26" s="79"/>
      <c r="B26" s="36" t="s">
        <v>412</v>
      </c>
      <c r="C26" s="36"/>
      <c r="D26" s="82" t="s">
        <v>308</v>
      </c>
      <c r="E26" s="80"/>
      <c r="F26" s="112"/>
      <c r="G26" s="80"/>
      <c r="H26" s="112"/>
      <c r="I26" s="81"/>
      <c r="J26" s="36" t="s">
        <v>402</v>
      </c>
      <c r="K26" s="36"/>
    </row>
    <row r="27" spans="1:11" s="16" customFormat="1" ht="11.25" customHeight="1">
      <c r="A27" s="79"/>
      <c r="B27" s="36"/>
      <c r="C27" s="36"/>
      <c r="D27" s="82"/>
      <c r="E27" s="80"/>
      <c r="F27" s="112"/>
      <c r="G27" s="80"/>
      <c r="H27" s="112"/>
      <c r="I27" s="402"/>
      <c r="J27" s="32" t="s">
        <v>304</v>
      </c>
      <c r="K27" s="36"/>
    </row>
    <row r="28" spans="1:11" s="16" customFormat="1" ht="12" customHeight="1">
      <c r="A28" s="79">
        <v>40492</v>
      </c>
      <c r="B28" s="32" t="s">
        <v>413</v>
      </c>
      <c r="C28" s="36"/>
      <c r="D28" s="80" t="s">
        <v>398</v>
      </c>
      <c r="E28" s="80"/>
      <c r="F28" s="125" t="s">
        <v>393</v>
      </c>
      <c r="G28" s="80"/>
      <c r="H28" s="112">
        <v>182.702733908916</v>
      </c>
      <c r="I28" s="402">
        <v>0</v>
      </c>
      <c r="J28" s="36" t="s">
        <v>414</v>
      </c>
      <c r="K28" s="36"/>
    </row>
    <row r="29" spans="1:11" s="16" customFormat="1" ht="12" customHeight="1">
      <c r="A29" s="79"/>
      <c r="B29" s="36" t="s">
        <v>415</v>
      </c>
      <c r="C29" s="36"/>
      <c r="D29" s="82" t="s">
        <v>416</v>
      </c>
      <c r="E29" s="80"/>
      <c r="F29" s="112"/>
      <c r="G29" s="83"/>
      <c r="H29" s="112"/>
      <c r="I29" s="402"/>
      <c r="J29" s="36" t="s">
        <v>417</v>
      </c>
      <c r="K29" s="36"/>
    </row>
    <row r="30" spans="1:11" s="16" customFormat="1" ht="12" customHeight="1">
      <c r="A30" s="79"/>
      <c r="B30" s="36"/>
      <c r="C30" s="36"/>
      <c r="D30" s="82"/>
      <c r="E30" s="80"/>
      <c r="F30" s="112"/>
      <c r="G30" s="83"/>
      <c r="H30" s="112"/>
      <c r="I30" s="402"/>
      <c r="J30" s="32" t="s">
        <v>304</v>
      </c>
      <c r="K30" s="36"/>
    </row>
    <row r="31" spans="1:11" s="16" customFormat="1" ht="12" customHeight="1" hidden="1">
      <c r="A31" s="79">
        <v>40479</v>
      </c>
      <c r="B31" s="32" t="s">
        <v>418</v>
      </c>
      <c r="C31" s="36"/>
      <c r="D31" s="80" t="s">
        <v>419</v>
      </c>
      <c r="E31" s="80"/>
      <c r="F31" s="125" t="s">
        <v>393</v>
      </c>
      <c r="G31" s="83"/>
      <c r="H31" s="112">
        <v>653.7334148350001</v>
      </c>
      <c r="I31" s="402">
        <v>0</v>
      </c>
      <c r="J31" s="36" t="s">
        <v>420</v>
      </c>
      <c r="K31" s="36"/>
    </row>
    <row r="32" spans="1:11" s="16" customFormat="1" ht="12" customHeight="1" hidden="1">
      <c r="A32" s="79"/>
      <c r="B32" s="36" t="s">
        <v>306</v>
      </c>
      <c r="C32" s="36"/>
      <c r="D32" s="82" t="s">
        <v>321</v>
      </c>
      <c r="E32" s="80"/>
      <c r="F32" s="112"/>
      <c r="G32" s="83"/>
      <c r="H32" s="112"/>
      <c r="I32" s="402"/>
      <c r="J32" s="36" t="s">
        <v>421</v>
      </c>
      <c r="K32" s="36"/>
    </row>
    <row r="33" spans="1:11" s="16" customFormat="1" ht="12" customHeight="1" hidden="1">
      <c r="A33" s="79"/>
      <c r="B33" s="36"/>
      <c r="C33" s="36"/>
      <c r="D33" s="82"/>
      <c r="E33" s="80"/>
      <c r="F33" s="112"/>
      <c r="G33" s="83"/>
      <c r="H33" s="112"/>
      <c r="I33" s="402"/>
      <c r="J33" s="32" t="s">
        <v>304</v>
      </c>
      <c r="K33" s="36"/>
    </row>
    <row r="34" spans="1:11" s="16" customFormat="1" ht="12" customHeight="1" hidden="1">
      <c r="A34" s="79">
        <v>40431</v>
      </c>
      <c r="B34" s="32" t="s">
        <v>422</v>
      </c>
      <c r="C34" s="36"/>
      <c r="D34" s="80" t="s">
        <v>62</v>
      </c>
      <c r="E34" s="80"/>
      <c r="F34" s="125" t="s">
        <v>393</v>
      </c>
      <c r="G34" s="83"/>
      <c r="H34" s="112">
        <v>119.7845715</v>
      </c>
      <c r="I34" s="402">
        <v>0</v>
      </c>
      <c r="J34" s="36" t="s">
        <v>423</v>
      </c>
      <c r="K34" s="36"/>
    </row>
    <row r="35" spans="1:11" s="16" customFormat="1" ht="12" customHeight="1" hidden="1">
      <c r="A35" s="79"/>
      <c r="B35" s="36" t="s">
        <v>424</v>
      </c>
      <c r="C35" s="36"/>
      <c r="D35" s="82" t="s">
        <v>425</v>
      </c>
      <c r="E35" s="80"/>
      <c r="F35" s="112"/>
      <c r="G35" s="83"/>
      <c r="H35" s="112"/>
      <c r="I35" s="402"/>
      <c r="J35" s="36" t="s">
        <v>417</v>
      </c>
      <c r="K35" s="36"/>
    </row>
    <row r="36" spans="1:11" s="16" customFormat="1" ht="12.75" customHeight="1" hidden="1">
      <c r="A36" s="79"/>
      <c r="B36" s="36"/>
      <c r="C36" s="36"/>
      <c r="D36" s="80"/>
      <c r="E36" s="80"/>
      <c r="F36" s="83"/>
      <c r="G36" s="83"/>
      <c r="H36" s="112"/>
      <c r="I36" s="402"/>
      <c r="J36" s="36"/>
      <c r="K36" s="36"/>
    </row>
    <row r="37" spans="1:11" s="16" customFormat="1" ht="12" customHeight="1" hidden="1">
      <c r="A37" s="79">
        <v>40374</v>
      </c>
      <c r="B37" s="32" t="s">
        <v>426</v>
      </c>
      <c r="C37" s="36"/>
      <c r="D37" s="80" t="s">
        <v>419</v>
      </c>
      <c r="E37" s="80"/>
      <c r="F37" s="125" t="s">
        <v>393</v>
      </c>
      <c r="G37" s="83"/>
      <c r="H37" s="112">
        <v>137.38883356</v>
      </c>
      <c r="I37" s="402">
        <v>0</v>
      </c>
      <c r="J37" s="36" t="s">
        <v>427</v>
      </c>
      <c r="K37" s="36"/>
    </row>
    <row r="38" spans="1:11" s="16" customFormat="1" ht="12" customHeight="1" hidden="1">
      <c r="A38" s="79"/>
      <c r="B38" s="36" t="s">
        <v>312</v>
      </c>
      <c r="C38" s="36"/>
      <c r="D38" s="82" t="s">
        <v>313</v>
      </c>
      <c r="E38" s="80"/>
      <c r="F38" s="112"/>
      <c r="G38" s="83"/>
      <c r="H38" s="402"/>
      <c r="I38" s="402"/>
      <c r="J38" s="36" t="s">
        <v>428</v>
      </c>
      <c r="K38" s="36"/>
    </row>
    <row r="39" spans="1:11" s="16" customFormat="1" ht="12" customHeight="1" hidden="1">
      <c r="A39" s="79"/>
      <c r="B39" s="36"/>
      <c r="C39" s="36"/>
      <c r="D39" s="82"/>
      <c r="E39" s="80"/>
      <c r="F39" s="112"/>
      <c r="G39" s="83"/>
      <c r="H39" s="402"/>
      <c r="I39" s="402"/>
      <c r="J39" s="36"/>
      <c r="K39" s="36"/>
    </row>
    <row r="40" spans="1:11" s="16" customFormat="1" ht="12" customHeight="1" hidden="1">
      <c r="A40" s="79">
        <v>40385</v>
      </c>
      <c r="B40" s="32" t="s">
        <v>429</v>
      </c>
      <c r="C40" s="36"/>
      <c r="D40" s="80" t="s">
        <v>62</v>
      </c>
      <c r="E40" s="80"/>
      <c r="F40" s="125" t="s">
        <v>393</v>
      </c>
      <c r="G40" s="83"/>
      <c r="H40" s="112">
        <v>420.32949</v>
      </c>
      <c r="I40" s="402">
        <v>0</v>
      </c>
      <c r="J40" s="36" t="s">
        <v>430</v>
      </c>
      <c r="K40" s="36"/>
    </row>
    <row r="41" spans="1:11" s="16" customFormat="1" ht="12" customHeight="1" hidden="1">
      <c r="A41" s="79"/>
      <c r="B41" s="36" t="s">
        <v>306</v>
      </c>
      <c r="C41" s="36"/>
      <c r="D41" s="82" t="s">
        <v>431</v>
      </c>
      <c r="E41" s="80"/>
      <c r="F41" s="112"/>
      <c r="G41" s="83"/>
      <c r="H41" s="402"/>
      <c r="I41" s="402"/>
      <c r="J41" s="36" t="s">
        <v>432</v>
      </c>
      <c r="K41" s="36"/>
    </row>
    <row r="42" spans="1:11" s="16" customFormat="1" ht="12" customHeight="1" hidden="1">
      <c r="A42" s="79"/>
      <c r="B42" s="36"/>
      <c r="C42" s="36"/>
      <c r="D42" s="82"/>
      <c r="E42" s="80"/>
      <c r="F42" s="112"/>
      <c r="G42" s="83"/>
      <c r="H42" s="402"/>
      <c r="I42" s="402"/>
      <c r="J42" s="36"/>
      <c r="K42" s="36"/>
    </row>
    <row r="43" spans="1:11" s="16" customFormat="1" ht="12" customHeight="1" hidden="1">
      <c r="A43" s="79">
        <v>40336</v>
      </c>
      <c r="B43" s="32" t="s">
        <v>433</v>
      </c>
      <c r="C43" s="36"/>
      <c r="D43" s="80" t="s">
        <v>60</v>
      </c>
      <c r="E43" s="80"/>
      <c r="F43" s="125" t="s">
        <v>434</v>
      </c>
      <c r="G43" s="83"/>
      <c r="H43" s="112">
        <v>82.77457199999999</v>
      </c>
      <c r="I43" s="402">
        <v>20.786999999999995</v>
      </c>
      <c r="J43" s="36" t="s">
        <v>316</v>
      </c>
      <c r="K43" s="36"/>
    </row>
    <row r="44" spans="1:11" s="11" customFormat="1" ht="14.25" customHeight="1" hidden="1">
      <c r="A44" s="36"/>
      <c r="B44" s="36" t="s">
        <v>310</v>
      </c>
      <c r="C44" s="36"/>
      <c r="D44" s="82" t="s">
        <v>314</v>
      </c>
      <c r="E44" s="36"/>
      <c r="F44" s="36"/>
      <c r="G44" s="36"/>
      <c r="H44" s="83"/>
      <c r="I44" s="83"/>
      <c r="J44" s="36" t="s">
        <v>435</v>
      </c>
      <c r="K44" s="36"/>
    </row>
    <row r="45" spans="1:11" s="11" customFormat="1" ht="14.25" customHeight="1" hidden="1">
      <c r="A45" s="36"/>
      <c r="B45" s="36"/>
      <c r="C45" s="36"/>
      <c r="D45" s="36"/>
      <c r="E45" s="36"/>
      <c r="F45" s="36"/>
      <c r="G45" s="36"/>
      <c r="H45" s="83"/>
      <c r="I45" s="83"/>
      <c r="J45" s="32"/>
      <c r="K45" s="36"/>
    </row>
    <row r="46" spans="1:11" s="11" customFormat="1" ht="17.25" customHeight="1">
      <c r="A46" s="36"/>
      <c r="B46" s="36"/>
      <c r="C46" s="36"/>
      <c r="D46" s="36"/>
      <c r="E46" s="36"/>
      <c r="F46" s="36"/>
      <c r="G46" s="36"/>
      <c r="H46" s="83"/>
      <c r="I46" s="83"/>
      <c r="J46" s="32"/>
      <c r="K46" s="36"/>
    </row>
    <row r="47" spans="1:11" s="11" customFormat="1" ht="14.25" customHeight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15" customHeight="1">
      <c r="A48" s="32"/>
      <c r="B48" s="79" t="s">
        <v>21</v>
      </c>
      <c r="C48" s="36"/>
      <c r="D48" s="36"/>
      <c r="E48" s="36"/>
      <c r="F48" s="36"/>
      <c r="G48" s="36"/>
      <c r="H48" s="83"/>
      <c r="I48" s="83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3"/>
      <c r="I49" s="83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22</v>
      </c>
      <c r="B53" s="54"/>
      <c r="C53" s="54"/>
      <c r="D53" s="53" t="s">
        <v>23</v>
      </c>
      <c r="E53" s="53" t="s">
        <v>4</v>
      </c>
      <c r="F53" s="53" t="s">
        <v>35</v>
      </c>
      <c r="G53" s="53"/>
      <c r="H53" s="53" t="s">
        <v>23</v>
      </c>
      <c r="I53" s="53" t="s">
        <v>4</v>
      </c>
      <c r="J53" s="53" t="s">
        <v>35</v>
      </c>
      <c r="K53" s="36"/>
    </row>
    <row r="54" spans="1:11" s="28" customFormat="1" ht="12">
      <c r="A54" s="126"/>
      <c r="B54" s="54"/>
      <c r="C54" s="54"/>
      <c r="D54" s="319" t="s">
        <v>24</v>
      </c>
      <c r="E54" s="319" t="s">
        <v>25</v>
      </c>
      <c r="F54" s="319" t="s">
        <v>38</v>
      </c>
      <c r="G54" s="319"/>
      <c r="H54" s="319" t="s">
        <v>24</v>
      </c>
      <c r="I54" s="319" t="s">
        <v>25</v>
      </c>
      <c r="J54" s="319" t="s">
        <v>38</v>
      </c>
      <c r="K54" s="36"/>
    </row>
    <row r="55" spans="1:11" s="11" customFormat="1" ht="12" customHeight="1">
      <c r="A55" s="36"/>
      <c r="B55" s="36"/>
      <c r="C55" s="36"/>
      <c r="D55" s="53"/>
      <c r="E55" s="53"/>
      <c r="F55" s="53"/>
      <c r="G55" s="53"/>
      <c r="H55" s="36"/>
      <c r="I55" s="36"/>
      <c r="J55" s="36"/>
      <c r="K55" s="36"/>
    </row>
    <row r="56" spans="1:11" s="28" customFormat="1" ht="12" customHeight="1">
      <c r="A56" s="121"/>
      <c r="B56" s="36"/>
      <c r="C56" s="36"/>
      <c r="D56" s="321" t="s">
        <v>301</v>
      </c>
      <c r="E56" s="322"/>
      <c r="F56" s="322"/>
      <c r="G56" s="322"/>
      <c r="H56" s="322" t="s">
        <v>27</v>
      </c>
      <c r="I56" s="322"/>
      <c r="J56" s="322"/>
      <c r="K56" s="36"/>
    </row>
    <row r="57" spans="1:11" s="38" customFormat="1" ht="12">
      <c r="A57" s="36" t="s">
        <v>6</v>
      </c>
      <c r="B57" s="32"/>
      <c r="C57" s="36" t="s">
        <v>39</v>
      </c>
      <c r="D57" s="36">
        <v>1</v>
      </c>
      <c r="E57" s="39">
        <v>971.3295576000002</v>
      </c>
      <c r="F57" s="39">
        <v>382.82</v>
      </c>
      <c r="G57" s="36"/>
      <c r="H57" s="36">
        <v>4</v>
      </c>
      <c r="I57" s="39">
        <v>1502.3263416000002</v>
      </c>
      <c r="J57" s="39">
        <f>20.787+382.82</f>
        <v>403.60699999999997</v>
      </c>
      <c r="K57" s="36"/>
    </row>
    <row r="58" spans="1:11" s="16" customFormat="1" ht="12">
      <c r="A58" s="36"/>
      <c r="B58" s="32"/>
      <c r="C58" s="36" t="s">
        <v>48</v>
      </c>
      <c r="D58" s="36">
        <v>5</v>
      </c>
      <c r="E58" s="39">
        <v>1726.182575247316</v>
      </c>
      <c r="F58" s="39">
        <v>1543.48</v>
      </c>
      <c r="G58" s="36"/>
      <c r="H58" s="36">
        <v>7</v>
      </c>
      <c r="I58" s="39">
        <v>1997.947896747316</v>
      </c>
      <c r="J58" s="39">
        <v>1695.4605330384</v>
      </c>
      <c r="K58" s="36"/>
    </row>
    <row r="59" spans="1:11" s="16" customFormat="1" ht="12.75" customHeight="1">
      <c r="A59" s="36"/>
      <c r="B59" s="36"/>
      <c r="C59" s="36" t="s">
        <v>49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6"/>
      <c r="C60" s="36"/>
      <c r="D60" s="36"/>
      <c r="E60" s="39"/>
      <c r="F60" s="39"/>
      <c r="G60" s="36"/>
      <c r="H60" s="36"/>
      <c r="I60" s="39"/>
      <c r="J60" s="39"/>
      <c r="K60" s="36"/>
    </row>
    <row r="61" spans="1:11" s="38" customFormat="1" ht="13.5" customHeight="1">
      <c r="A61" s="36" t="s">
        <v>31</v>
      </c>
      <c r="B61" s="32"/>
      <c r="C61" s="36" t="s">
        <v>39</v>
      </c>
      <c r="D61" s="36">
        <v>0</v>
      </c>
      <c r="E61" s="39">
        <v>0</v>
      </c>
      <c r="F61" s="39">
        <v>0</v>
      </c>
      <c r="G61" s="36"/>
      <c r="H61" s="36">
        <v>2</v>
      </c>
      <c r="I61" s="39">
        <v>791.122248395</v>
      </c>
      <c r="J61" s="39">
        <v>0</v>
      </c>
      <c r="K61" s="36"/>
    </row>
    <row r="62" spans="1:11" s="38" customFormat="1" ht="13.5" customHeight="1">
      <c r="A62" s="36" t="s">
        <v>50</v>
      </c>
      <c r="B62" s="32"/>
      <c r="C62" s="36" t="s">
        <v>48</v>
      </c>
      <c r="D62" s="36">
        <v>0</v>
      </c>
      <c r="E62" s="39">
        <v>0</v>
      </c>
      <c r="F62" s="39">
        <v>0</v>
      </c>
      <c r="G62" s="36"/>
      <c r="H62" s="36">
        <v>0</v>
      </c>
      <c r="I62" s="39">
        <v>0</v>
      </c>
      <c r="J62" s="39">
        <v>0</v>
      </c>
      <c r="K62" s="36"/>
    </row>
    <row r="63" spans="1:11" s="38" customFormat="1" ht="12.75" customHeight="1">
      <c r="A63" s="121"/>
      <c r="B63" s="49"/>
      <c r="C63" s="36" t="s">
        <v>49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16" customFormat="1" ht="11.25" customHeight="1">
      <c r="A64" s="121"/>
      <c r="B64" s="49"/>
      <c r="C64" s="36"/>
      <c r="D64" s="36"/>
      <c r="E64" s="39"/>
      <c r="F64" s="39"/>
      <c r="G64" s="36"/>
      <c r="H64" s="36"/>
      <c r="I64" s="39"/>
      <c r="J64" s="39"/>
      <c r="K64" s="36"/>
    </row>
    <row r="65" spans="1:11" ht="12.75">
      <c r="A65" s="36"/>
      <c r="B65" s="32"/>
      <c r="C65" s="36"/>
      <c r="D65" s="36"/>
      <c r="E65" s="39"/>
      <c r="F65" s="112"/>
      <c r="G65" s="122"/>
      <c r="H65" s="36"/>
      <c r="I65" s="39"/>
      <c r="J65" s="39"/>
      <c r="K65" s="36"/>
    </row>
    <row r="66" spans="1:11" ht="12.75">
      <c r="A66" s="36" t="s">
        <v>32</v>
      </c>
      <c r="B66" s="32"/>
      <c r="C66" s="32" t="s">
        <v>39</v>
      </c>
      <c r="D66" s="123">
        <v>1</v>
      </c>
      <c r="E66" s="50">
        <v>971.3295576000002</v>
      </c>
      <c r="F66" s="50">
        <v>382.82</v>
      </c>
      <c r="G66" s="124"/>
      <c r="H66" s="123">
        <v>6</v>
      </c>
      <c r="I66" s="50">
        <v>2293.4485899950005</v>
      </c>
      <c r="J66" s="50">
        <v>403.61</v>
      </c>
      <c r="K66" s="36"/>
    </row>
    <row r="67" spans="1:11" ht="12.75">
      <c r="A67" s="32"/>
      <c r="B67" s="32"/>
      <c r="C67" s="32" t="s">
        <v>48</v>
      </c>
      <c r="D67" s="123">
        <v>5</v>
      </c>
      <c r="E67" s="50">
        <v>1726.182575247316</v>
      </c>
      <c r="F67" s="50">
        <v>1543.48</v>
      </c>
      <c r="G67" s="124"/>
      <c r="H67" s="123">
        <v>7</v>
      </c>
      <c r="I67" s="50">
        <v>1997.947896747316</v>
      </c>
      <c r="J67" s="50">
        <v>1695.4605330384</v>
      </c>
      <c r="K67" s="36"/>
    </row>
    <row r="68" spans="1:11" s="28" customFormat="1" ht="12">
      <c r="A68" s="36"/>
      <c r="B68" s="36"/>
      <c r="C68" s="317" t="s">
        <v>49</v>
      </c>
      <c r="D68" s="329">
        <v>0</v>
      </c>
      <c r="E68" s="330">
        <v>0</v>
      </c>
      <c r="F68" s="330">
        <v>0</v>
      </c>
      <c r="G68" s="331"/>
      <c r="H68" s="329">
        <v>0</v>
      </c>
      <c r="I68" s="330">
        <v>0</v>
      </c>
      <c r="J68" s="330">
        <v>0</v>
      </c>
      <c r="K68" s="36"/>
    </row>
    <row r="69" spans="1:11" s="16" customFormat="1" ht="12">
      <c r="A69" s="36"/>
      <c r="B69" s="36"/>
      <c r="C69" s="32" t="s">
        <v>51</v>
      </c>
      <c r="D69" s="123">
        <v>6</v>
      </c>
      <c r="E69" s="50">
        <v>2697.512132847316</v>
      </c>
      <c r="F69" s="50">
        <v>1926.3</v>
      </c>
      <c r="G69" s="32"/>
      <c r="H69" s="123">
        <v>13</v>
      </c>
      <c r="I69" s="50">
        <v>4291.3964867423165</v>
      </c>
      <c r="J69" s="50">
        <f>SUM(J66:J68)</f>
        <v>2099.0705330384</v>
      </c>
      <c r="K69" s="36"/>
    </row>
    <row r="70" spans="1:11" s="16" customFormat="1" ht="12">
      <c r="A70" s="127"/>
      <c r="B70" s="36"/>
      <c r="C70" s="36"/>
      <c r="D70" s="99"/>
      <c r="E70" s="99"/>
      <c r="F70" s="36"/>
      <c r="G70" s="36"/>
      <c r="H70" s="36"/>
      <c r="I70" s="104"/>
      <c r="J70" s="36"/>
      <c r="K70" s="36"/>
    </row>
    <row r="71" spans="3:11" s="16" customFormat="1" ht="12">
      <c r="C71" s="36" t="s">
        <v>220</v>
      </c>
      <c r="D71" s="36">
        <v>5</v>
      </c>
      <c r="E71" s="39">
        <v>1726.182575247316</v>
      </c>
      <c r="F71" s="39">
        <v>1926.3</v>
      </c>
      <c r="H71" s="36">
        <v>7</v>
      </c>
      <c r="I71" s="39">
        <v>1960.937897247316</v>
      </c>
      <c r="J71" s="39">
        <f>1716.2475330384+382.82</f>
        <v>2099.0675330384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109</v>
      </c>
      <c r="B74" s="36"/>
      <c r="C74" s="36"/>
      <c r="D74" s="99"/>
      <c r="E74" s="99"/>
      <c r="F74" s="36"/>
      <c r="G74" s="36"/>
      <c r="H74" s="36"/>
      <c r="I74" s="104"/>
      <c r="J74" s="36"/>
      <c r="K74" s="36"/>
    </row>
    <row r="75" spans="1:11" s="16" customFormat="1" ht="12">
      <c r="A75" s="77"/>
      <c r="B75" s="36"/>
      <c r="C75" s="36"/>
      <c r="D75" s="36"/>
      <c r="E75" s="36"/>
      <c r="F75" s="83"/>
      <c r="G75" s="83"/>
      <c r="H75" s="36"/>
      <c r="I75" s="36"/>
      <c r="J75" s="36"/>
      <c r="K75" s="36"/>
    </row>
    <row r="76" spans="1:11" s="16" customFormat="1" ht="12">
      <c r="A76" s="77"/>
      <c r="B76" s="36"/>
      <c r="C76" s="36"/>
      <c r="D76" s="36"/>
      <c r="E76" s="36"/>
      <c r="F76" s="83"/>
      <c r="G76" s="83"/>
      <c r="H76" s="36"/>
      <c r="I76" s="36"/>
      <c r="J76" s="36"/>
      <c r="K76" s="36"/>
    </row>
    <row r="77" spans="1:11" s="16" customFormat="1" ht="12">
      <c r="A77" s="77"/>
      <c r="B77" s="36"/>
      <c r="C77" s="36" t="s">
        <v>32</v>
      </c>
      <c r="D77" s="36">
        <v>0</v>
      </c>
      <c r="E77" s="39">
        <v>0</v>
      </c>
      <c r="F77" s="39">
        <v>0</v>
      </c>
      <c r="G77" s="83"/>
      <c r="H77" s="36">
        <v>0</v>
      </c>
      <c r="I77" s="39">
        <v>0</v>
      </c>
      <c r="J77" s="39">
        <v>0</v>
      </c>
      <c r="K77" s="36"/>
    </row>
    <row r="78" spans="1:11" s="16" customFormat="1" ht="12">
      <c r="A78" s="77"/>
      <c r="B78" s="36"/>
      <c r="C78" s="36"/>
      <c r="D78" s="65"/>
      <c r="E78" s="65"/>
      <c r="F78" s="83"/>
      <c r="G78" s="83"/>
      <c r="H78" s="36"/>
      <c r="I78" s="36"/>
      <c r="J78" s="36"/>
      <c r="K78" s="36"/>
    </row>
    <row r="79" spans="1:11" s="16" customFormat="1" ht="18">
      <c r="A79" s="52" t="s">
        <v>42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>
      <c r="A80" s="5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3" t="s">
        <v>23</v>
      </c>
      <c r="F83" s="53" t="s">
        <v>35</v>
      </c>
      <c r="G83" s="36"/>
      <c r="H83" s="53" t="s">
        <v>23</v>
      </c>
      <c r="I83" s="53" t="s">
        <v>35</v>
      </c>
      <c r="J83" s="53" t="s">
        <v>53</v>
      </c>
      <c r="K83" s="53" t="s">
        <v>35</v>
      </c>
    </row>
    <row r="84" spans="1:11" s="16" customFormat="1" ht="12">
      <c r="A84" s="36"/>
      <c r="B84" s="36"/>
      <c r="C84" s="54"/>
      <c r="D84" s="54"/>
      <c r="E84" s="66" t="s">
        <v>54</v>
      </c>
      <c r="F84" s="53" t="s">
        <v>14</v>
      </c>
      <c r="G84" s="36"/>
      <c r="H84" s="66" t="s">
        <v>55</v>
      </c>
      <c r="I84" s="53" t="s">
        <v>14</v>
      </c>
      <c r="J84" s="66" t="s">
        <v>192</v>
      </c>
      <c r="K84" s="53" t="s">
        <v>14</v>
      </c>
    </row>
    <row r="85" spans="1:11" s="16" customFormat="1" ht="12">
      <c r="A85" s="36"/>
      <c r="B85" s="36"/>
      <c r="C85" s="36"/>
      <c r="D85" s="54"/>
      <c r="E85" s="319" t="s">
        <v>41</v>
      </c>
      <c r="F85" s="319" t="s">
        <v>26</v>
      </c>
      <c r="G85" s="316"/>
      <c r="H85" s="319" t="s">
        <v>41</v>
      </c>
      <c r="I85" s="319" t="s">
        <v>26</v>
      </c>
      <c r="J85" s="319" t="s">
        <v>41</v>
      </c>
      <c r="K85" s="319" t="s">
        <v>26</v>
      </c>
    </row>
    <row r="86" spans="1:11" s="16" customFormat="1" ht="12">
      <c r="A86" s="36"/>
      <c r="B86" s="36"/>
      <c r="C86" s="49"/>
      <c r="D86" s="36"/>
      <c r="E86" s="53"/>
      <c r="F86" s="53"/>
      <c r="G86" s="36"/>
      <c r="H86" s="53"/>
      <c r="I86" s="53"/>
      <c r="J86" s="36"/>
      <c r="K86" s="36"/>
    </row>
    <row r="87" spans="1:11" s="16" customFormat="1" ht="12">
      <c r="A87" s="36"/>
      <c r="B87" s="36"/>
      <c r="C87" s="36"/>
      <c r="D87" s="107" t="s">
        <v>301</v>
      </c>
      <c r="E87" s="36">
        <v>0</v>
      </c>
      <c r="F87" s="60">
        <v>0</v>
      </c>
      <c r="G87" s="36"/>
      <c r="H87" s="36">
        <v>8</v>
      </c>
      <c r="I87" s="60">
        <v>33.19196561781616</v>
      </c>
      <c r="J87" s="36">
        <v>8</v>
      </c>
      <c r="K87" s="60">
        <v>33.19196561781616</v>
      </c>
    </row>
    <row r="88" spans="1:11" s="16" customFormat="1" ht="12">
      <c r="A88" s="36"/>
      <c r="B88" s="36"/>
      <c r="C88" s="36"/>
      <c r="D88" s="53" t="s">
        <v>27</v>
      </c>
      <c r="E88" s="36">
        <v>1</v>
      </c>
      <c r="F88" s="60">
        <v>954.9091835810684</v>
      </c>
      <c r="G88" s="36"/>
      <c r="H88" s="36">
        <v>42</v>
      </c>
      <c r="I88" s="60">
        <v>1731.065875166022</v>
      </c>
      <c r="J88" s="36">
        <v>43</v>
      </c>
      <c r="K88" s="60">
        <v>2685.9750587470903</v>
      </c>
    </row>
    <row r="89" spans="1:11" s="16" customFormat="1" ht="12">
      <c r="A89" s="36" t="s">
        <v>109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07" t="s">
        <v>301</v>
      </c>
      <c r="E90" s="36">
        <v>0</v>
      </c>
      <c r="F90" s="60">
        <v>0</v>
      </c>
      <c r="G90" s="36"/>
      <c r="H90" s="36">
        <v>0</v>
      </c>
      <c r="I90" s="60">
        <v>0</v>
      </c>
      <c r="J90" s="36">
        <v>0</v>
      </c>
      <c r="K90" s="60">
        <v>0</v>
      </c>
    </row>
    <row r="91" spans="1:11" s="16" customFormat="1" ht="12">
      <c r="A91" s="36"/>
      <c r="B91" s="36"/>
      <c r="C91" s="36"/>
      <c r="D91" s="53" t="s">
        <v>27</v>
      </c>
      <c r="E91" s="36">
        <v>0</v>
      </c>
      <c r="F91" s="60">
        <v>0</v>
      </c>
      <c r="G91" s="36"/>
      <c r="H91" s="36">
        <v>0</v>
      </c>
      <c r="I91" s="60">
        <v>0</v>
      </c>
      <c r="J91" s="36">
        <v>0</v>
      </c>
      <c r="K91" s="60">
        <v>0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 t="s">
        <v>91</v>
      </c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300"/>
  <sheetViews>
    <sheetView zoomScale="75" zoomScaleNormal="75" workbookViewId="0" topLeftCell="A1">
      <selection activeCell="I34" sqref="I34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39" t="s">
        <v>249</v>
      </c>
    </row>
    <row r="2" spans="1:10" s="38" customFormat="1" ht="25.5" customHeight="1">
      <c r="A2" s="151" t="s">
        <v>56</v>
      </c>
      <c r="B2" s="569" t="s">
        <v>297</v>
      </c>
      <c r="C2" s="569"/>
      <c r="D2" s="130"/>
      <c r="E2" s="569" t="s">
        <v>237</v>
      </c>
      <c r="F2" s="569"/>
      <c r="G2" s="130"/>
      <c r="H2" s="332" t="s">
        <v>51</v>
      </c>
      <c r="I2" s="428"/>
      <c r="J2" s="131"/>
    </row>
    <row r="3" spans="2:10" s="38" customFormat="1" ht="12">
      <c r="B3" s="51" t="s">
        <v>23</v>
      </c>
      <c r="C3" s="51" t="s">
        <v>35</v>
      </c>
      <c r="D3" s="130"/>
      <c r="E3" s="51" t="s">
        <v>23</v>
      </c>
      <c r="F3" s="51" t="s">
        <v>35</v>
      </c>
      <c r="G3" s="130"/>
      <c r="H3" s="51" t="s">
        <v>23</v>
      </c>
      <c r="I3" s="429" t="s">
        <v>35</v>
      </c>
      <c r="J3" s="57"/>
    </row>
    <row r="4" spans="2:10" s="38" customFormat="1" ht="12">
      <c r="B4" s="51" t="s">
        <v>197</v>
      </c>
      <c r="C4" s="51" t="s">
        <v>14</v>
      </c>
      <c r="D4" s="130"/>
      <c r="E4" s="51" t="s">
        <v>197</v>
      </c>
      <c r="F4" s="51" t="s">
        <v>14</v>
      </c>
      <c r="G4" s="130"/>
      <c r="H4" s="51" t="s">
        <v>197</v>
      </c>
      <c r="I4" s="429" t="s">
        <v>14</v>
      </c>
      <c r="J4" s="57"/>
    </row>
    <row r="5" spans="1:10" s="130" customFormat="1" ht="18">
      <c r="A5" s="147" t="s">
        <v>301</v>
      </c>
      <c r="B5" s="57" t="s">
        <v>41</v>
      </c>
      <c r="C5" s="57" t="s">
        <v>26</v>
      </c>
      <c r="E5" s="57" t="s">
        <v>41</v>
      </c>
      <c r="F5" s="57" t="s">
        <v>26</v>
      </c>
      <c r="H5" s="57" t="s">
        <v>41</v>
      </c>
      <c r="I5" s="430" t="s">
        <v>26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30"/>
      <c r="J6" s="57"/>
    </row>
    <row r="7" spans="1:10" s="16" customFormat="1" ht="18">
      <c r="A7" s="148" t="s">
        <v>6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59</v>
      </c>
      <c r="B9" s="141">
        <v>1</v>
      </c>
      <c r="C9" s="142">
        <v>8.119318</v>
      </c>
      <c r="D9" s="132"/>
      <c r="E9" s="141">
        <v>4</v>
      </c>
      <c r="F9" s="142">
        <v>1081.9500990384</v>
      </c>
      <c r="G9" s="132"/>
      <c r="H9" s="143">
        <v>5</v>
      </c>
      <c r="I9" s="135">
        <v>1090.0694170384</v>
      </c>
      <c r="J9" s="144"/>
    </row>
    <row r="10" spans="1:10" s="16" customFormat="1" ht="12.75">
      <c r="A10" s="25" t="s">
        <v>60</v>
      </c>
      <c r="B10" s="141">
        <v>0</v>
      </c>
      <c r="C10" s="142">
        <v>0</v>
      </c>
      <c r="D10" s="132"/>
      <c r="E10" s="141">
        <v>1</v>
      </c>
      <c r="F10" s="112">
        <v>382.8235392</v>
      </c>
      <c r="G10" s="132"/>
      <c r="H10" s="143">
        <v>1</v>
      </c>
      <c r="I10" s="112">
        <v>382.8235392</v>
      </c>
      <c r="J10" s="144"/>
    </row>
    <row r="11" spans="1:10" s="16" customFormat="1" ht="12.75">
      <c r="A11" s="25" t="s">
        <v>61</v>
      </c>
      <c r="B11" s="141">
        <v>1</v>
      </c>
      <c r="C11" s="142">
        <v>270</v>
      </c>
      <c r="D11" s="132"/>
      <c r="E11" s="141">
        <v>1</v>
      </c>
      <c r="F11" s="142">
        <v>461.529684</v>
      </c>
      <c r="G11" s="132"/>
      <c r="H11" s="143">
        <v>2</v>
      </c>
      <c r="I11" s="135">
        <v>731.529684</v>
      </c>
      <c r="J11" s="144"/>
    </row>
    <row r="12" spans="1:10" s="16" customFormat="1" ht="12.75">
      <c r="A12" s="25" t="s">
        <v>62</v>
      </c>
      <c r="B12" s="141">
        <v>2</v>
      </c>
      <c r="C12" s="142">
        <v>0</v>
      </c>
      <c r="D12" s="132"/>
      <c r="E12" s="141">
        <v>0</v>
      </c>
      <c r="F12" s="142">
        <v>0</v>
      </c>
      <c r="G12" s="132"/>
      <c r="H12" s="143">
        <v>2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32</v>
      </c>
      <c r="B14" s="145">
        <v>4</v>
      </c>
      <c r="C14" s="138">
        <v>278.119318</v>
      </c>
      <c r="E14" s="145">
        <v>6</v>
      </c>
      <c r="F14" s="138">
        <f>SUM(F9:F12)</f>
        <v>1926.3033222384001</v>
      </c>
      <c r="H14" s="145">
        <v>10</v>
      </c>
      <c r="I14" s="138">
        <f>SUM(I9:I12)</f>
        <v>2204.4226402384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42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272.1427665788287</v>
      </c>
      <c r="J17" s="144"/>
    </row>
    <row r="18" spans="1:10" ht="14.25" customHeight="1">
      <c r="A18" s="25" t="s">
        <v>59</v>
      </c>
      <c r="B18" s="141">
        <v>6</v>
      </c>
      <c r="C18" s="142">
        <v>1.4775596909000002</v>
      </c>
      <c r="D18" s="132"/>
      <c r="E18" s="141">
        <v>0</v>
      </c>
      <c r="F18" s="142">
        <v>0</v>
      </c>
      <c r="G18" s="132"/>
      <c r="H18" s="143">
        <v>6</v>
      </c>
      <c r="I18" s="142">
        <v>1.4775596909000002</v>
      </c>
      <c r="J18" s="144"/>
    </row>
    <row r="19" spans="1:10" ht="12.75">
      <c r="A19" s="25" t="s">
        <v>60</v>
      </c>
      <c r="B19" s="141">
        <v>13</v>
      </c>
      <c r="C19" s="142">
        <v>266.0002662499999</v>
      </c>
      <c r="D19" s="132"/>
      <c r="E19" s="141">
        <v>3</v>
      </c>
      <c r="F19" s="142">
        <v>33.19196561781616</v>
      </c>
      <c r="G19" s="132"/>
      <c r="H19" s="143">
        <v>16</v>
      </c>
      <c r="I19" s="142">
        <v>299.1922318678161</v>
      </c>
      <c r="J19" s="144"/>
    </row>
    <row r="20" spans="1:10" s="16" customFormat="1" ht="12.75">
      <c r="A20" s="25" t="s">
        <v>61</v>
      </c>
      <c r="B20" s="141">
        <v>2</v>
      </c>
      <c r="C20" s="142">
        <v>35.069306763</v>
      </c>
      <c r="D20" s="132"/>
      <c r="E20" s="141">
        <v>0</v>
      </c>
      <c r="F20" s="142">
        <v>0</v>
      </c>
      <c r="G20" s="132"/>
      <c r="H20" s="143">
        <v>2</v>
      </c>
      <c r="I20" s="142">
        <v>35.069306763</v>
      </c>
      <c r="J20" s="144"/>
    </row>
    <row r="21" spans="1:10" s="16" customFormat="1" ht="12.75">
      <c r="A21" s="25" t="s">
        <v>34</v>
      </c>
      <c r="B21" s="141">
        <v>0</v>
      </c>
      <c r="C21" s="142">
        <v>0</v>
      </c>
      <c r="D21" s="132"/>
      <c r="E21" s="141">
        <v>0</v>
      </c>
      <c r="F21" s="142">
        <v>0</v>
      </c>
      <c r="G21" s="132"/>
      <c r="H21" s="143">
        <v>0</v>
      </c>
      <c r="I21" s="142">
        <v>0</v>
      </c>
      <c r="J21" s="144"/>
    </row>
    <row r="22" spans="1:10" s="16" customFormat="1" ht="12.75">
      <c r="A22" s="25" t="s">
        <v>200</v>
      </c>
      <c r="B22" s="141">
        <v>6</v>
      </c>
      <c r="C22" s="142">
        <v>0</v>
      </c>
      <c r="D22" s="132"/>
      <c r="E22" s="141">
        <v>5</v>
      </c>
      <c r="F22" s="142">
        <v>0</v>
      </c>
      <c r="G22" s="132"/>
      <c r="H22" s="143">
        <v>11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32</v>
      </c>
      <c r="B24" s="145">
        <v>27</v>
      </c>
      <c r="C24" s="138">
        <v>302.54713270389993</v>
      </c>
      <c r="D24" s="130"/>
      <c r="E24" s="145">
        <v>8</v>
      </c>
      <c r="F24" s="138">
        <v>33.19196561781616</v>
      </c>
      <c r="G24" s="130"/>
      <c r="H24" s="145">
        <v>35</v>
      </c>
      <c r="I24" s="138">
        <v>335.7390983217161</v>
      </c>
      <c r="J24" s="138"/>
    </row>
    <row r="25" spans="1:10" s="130" customFormat="1" ht="5.25" customHeight="1">
      <c r="A25" s="335"/>
      <c r="B25" s="335"/>
      <c r="C25" s="336"/>
      <c r="D25" s="132"/>
      <c r="E25" s="335"/>
      <c r="F25" s="336"/>
      <c r="G25" s="132"/>
      <c r="H25" s="335"/>
      <c r="I25" s="336"/>
      <c r="J25" s="144"/>
    </row>
    <row r="26" spans="1:10" s="132" customFormat="1" ht="12.75" customHeight="1">
      <c r="A26" s="337" t="s">
        <v>63</v>
      </c>
      <c r="B26" s="333">
        <v>31</v>
      </c>
      <c r="C26" s="334">
        <v>580.6664507039</v>
      </c>
      <c r="D26" s="130"/>
      <c r="E26" s="333">
        <v>14</v>
      </c>
      <c r="F26" s="334">
        <v>1576.671748656216</v>
      </c>
      <c r="G26" s="130"/>
      <c r="H26" s="333">
        <v>45</v>
      </c>
      <c r="I26" s="334">
        <v>2157.338199360116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27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6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59</v>
      </c>
      <c r="B32" s="141">
        <v>13</v>
      </c>
      <c r="C32" s="142">
        <v>815.4486082759998</v>
      </c>
      <c r="D32" s="132"/>
      <c r="E32" s="141">
        <v>4</v>
      </c>
      <c r="F32" s="142">
        <v>1081.9500990384</v>
      </c>
      <c r="G32" s="132"/>
      <c r="H32" s="143">
        <v>17</v>
      </c>
      <c r="I32" s="135">
        <v>1897.3987073143999</v>
      </c>
      <c r="J32" s="144"/>
    </row>
    <row r="33" spans="1:10" s="16" customFormat="1" ht="12.75">
      <c r="A33" s="25" t="s">
        <v>60</v>
      </c>
      <c r="B33" s="141">
        <v>8</v>
      </c>
      <c r="C33" s="142">
        <v>3542.8353711955674</v>
      </c>
      <c r="D33" s="132"/>
      <c r="E33" s="141">
        <v>2</v>
      </c>
      <c r="F33" s="142">
        <v>403.61</v>
      </c>
      <c r="G33" s="132"/>
      <c r="H33" s="143">
        <v>9</v>
      </c>
      <c r="I33" s="135">
        <v>3946.45</v>
      </c>
      <c r="J33" s="144"/>
    </row>
    <row r="34" spans="1:10" s="16" customFormat="1" ht="12.75">
      <c r="A34" s="25" t="s">
        <v>61</v>
      </c>
      <c r="B34" s="141">
        <v>11</v>
      </c>
      <c r="C34" s="142">
        <v>2065.7720560000002</v>
      </c>
      <c r="D34" s="132"/>
      <c r="E34" s="141">
        <v>2</v>
      </c>
      <c r="F34" s="142">
        <v>613.510434</v>
      </c>
      <c r="G34" s="132"/>
      <c r="H34" s="143">
        <v>13</v>
      </c>
      <c r="I34" s="135">
        <v>2679.2824900000005</v>
      </c>
      <c r="J34" s="144"/>
    </row>
    <row r="35" spans="1:10" s="16" customFormat="1" ht="12.75">
      <c r="A35" s="25" t="s">
        <v>62</v>
      </c>
      <c r="B35" s="141">
        <v>18</v>
      </c>
      <c r="C35" s="142">
        <v>0</v>
      </c>
      <c r="D35" s="132"/>
      <c r="E35" s="141">
        <v>6</v>
      </c>
      <c r="F35" s="142">
        <v>0</v>
      </c>
      <c r="G35" s="132"/>
      <c r="H35" s="143">
        <v>24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32</v>
      </c>
      <c r="B37" s="145">
        <v>50</v>
      </c>
      <c r="C37" s="138">
        <v>6424.056035471567</v>
      </c>
      <c r="D37" s="130"/>
      <c r="E37" s="145">
        <v>14</v>
      </c>
      <c r="F37" s="138">
        <v>1716.2475330384</v>
      </c>
      <c r="G37" s="130"/>
      <c r="H37" s="145">
        <v>64</v>
      </c>
      <c r="I37" s="138">
        <v>8140.303568509968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42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59</v>
      </c>
      <c r="B41" s="141">
        <v>210</v>
      </c>
      <c r="C41" s="142">
        <v>559.3499757262904</v>
      </c>
      <c r="D41" s="132"/>
      <c r="E41" s="141">
        <v>1</v>
      </c>
      <c r="F41" s="142">
        <v>55.36165404</v>
      </c>
      <c r="G41" s="132"/>
      <c r="H41" s="143">
        <v>211</v>
      </c>
      <c r="I41" s="135">
        <v>614.7116297662903</v>
      </c>
      <c r="J41" s="144"/>
    </row>
    <row r="42" spans="1:10" s="16" customFormat="1" ht="12.75">
      <c r="A42" s="25" t="s">
        <v>60</v>
      </c>
      <c r="B42" s="141">
        <v>64</v>
      </c>
      <c r="C42" s="142">
        <v>2269.8709790471116</v>
      </c>
      <c r="D42" s="132"/>
      <c r="E42" s="141">
        <v>12</v>
      </c>
      <c r="F42" s="142">
        <v>1606.196844513467</v>
      </c>
      <c r="G42" s="132"/>
      <c r="H42" s="143">
        <v>76</v>
      </c>
      <c r="I42" s="135">
        <v>3876.0678235605787</v>
      </c>
      <c r="J42" s="144"/>
    </row>
    <row r="43" spans="1:10" s="16" customFormat="1" ht="12.75">
      <c r="A43" s="25" t="s">
        <v>61</v>
      </c>
      <c r="B43" s="141">
        <v>10</v>
      </c>
      <c r="C43" s="142">
        <v>190.8287989955</v>
      </c>
      <c r="D43" s="132"/>
      <c r="E43" s="141">
        <v>2</v>
      </c>
      <c r="F43" s="142">
        <v>69.50188456619885</v>
      </c>
      <c r="G43" s="132"/>
      <c r="H43" s="143">
        <v>12</v>
      </c>
      <c r="I43" s="135">
        <v>260.33068356169883</v>
      </c>
      <c r="J43" s="144"/>
    </row>
    <row r="44" spans="1:10" s="16" customFormat="1" ht="12.75">
      <c r="A44" s="25" t="s">
        <v>34</v>
      </c>
      <c r="B44" s="141">
        <v>5</v>
      </c>
      <c r="C44" s="142">
        <v>8953.476835450001</v>
      </c>
      <c r="D44" s="132"/>
      <c r="E44" s="141">
        <v>1</v>
      </c>
      <c r="F44" s="142">
        <v>954.9091835810684</v>
      </c>
      <c r="G44" s="132"/>
      <c r="H44" s="143">
        <v>6</v>
      </c>
      <c r="I44" s="135">
        <v>9908.38601903107</v>
      </c>
      <c r="J44" s="144"/>
    </row>
    <row r="45" spans="1:10" s="16" customFormat="1" ht="12.75">
      <c r="A45" s="25" t="s">
        <v>200</v>
      </c>
      <c r="B45" s="141">
        <v>65</v>
      </c>
      <c r="C45" s="142">
        <v>0.29272782455743096</v>
      </c>
      <c r="D45" s="132"/>
      <c r="E45" s="141">
        <v>27</v>
      </c>
      <c r="F45" s="142">
        <v>0.0054920463561567425</v>
      </c>
      <c r="G45" s="132"/>
      <c r="H45" s="143">
        <v>92</v>
      </c>
      <c r="I45" s="135">
        <v>0.2982198709135877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32</v>
      </c>
      <c r="B47" s="145">
        <v>354</v>
      </c>
      <c r="C47" s="138">
        <v>11973.81931704346</v>
      </c>
      <c r="D47" s="130"/>
      <c r="E47" s="145">
        <v>43</v>
      </c>
      <c r="F47" s="138">
        <v>2685.9750587470908</v>
      </c>
      <c r="G47" s="130"/>
      <c r="H47" s="145">
        <v>397</v>
      </c>
      <c r="I47" s="138">
        <v>14659.794375790552</v>
      </c>
      <c r="J47" s="138"/>
    </row>
    <row r="48" spans="1:10" s="132" customFormat="1" ht="6.75" customHeight="1">
      <c r="A48" s="335"/>
      <c r="B48" s="335"/>
      <c r="C48" s="336"/>
      <c r="E48" s="335"/>
      <c r="F48" s="336"/>
      <c r="H48" s="335"/>
      <c r="I48" s="336"/>
      <c r="J48" s="144"/>
    </row>
    <row r="49" spans="1:10" s="130" customFormat="1" ht="12">
      <c r="A49" s="337" t="s">
        <v>63</v>
      </c>
      <c r="B49" s="333">
        <v>404</v>
      </c>
      <c r="C49" s="334">
        <v>18397.875352515028</v>
      </c>
      <c r="E49" s="333">
        <v>57</v>
      </c>
      <c r="F49" s="334">
        <v>4402.22259178549</v>
      </c>
      <c r="H49" s="333">
        <v>461</v>
      </c>
      <c r="I49" s="334">
        <v>22800.09794430052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64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65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301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66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67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68</v>
      </c>
      <c r="B58" s="220">
        <v>0</v>
      </c>
      <c r="C58" s="221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69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70</v>
      </c>
      <c r="B60" s="141">
        <v>160</v>
      </c>
      <c r="C60" s="221">
        <v>8647.124747001782</v>
      </c>
      <c r="E60" s="141">
        <v>130</v>
      </c>
      <c r="F60" s="221">
        <v>17667.98299738341</v>
      </c>
      <c r="H60" s="143">
        <v>290</v>
      </c>
      <c r="I60" s="135">
        <v>26315.10774438519</v>
      </c>
      <c r="J60" s="144"/>
    </row>
    <row r="61" spans="1:10" s="132" customFormat="1" ht="12.75" customHeight="1">
      <c r="A61" s="412" t="s">
        <v>71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228</v>
      </c>
      <c r="B62" s="141">
        <v>23</v>
      </c>
      <c r="C62" s="400"/>
      <c r="E62" s="141">
        <v>115</v>
      </c>
      <c r="F62" s="400"/>
      <c r="H62" s="143">
        <v>138</v>
      </c>
      <c r="I62" s="135"/>
    </row>
    <row r="63" spans="1:9" s="130" customFormat="1" ht="12.75" customHeight="1">
      <c r="A63" s="139" t="s">
        <v>229</v>
      </c>
      <c r="B63" s="141">
        <v>0</v>
      </c>
      <c r="C63" s="142">
        <v>0</v>
      </c>
      <c r="E63" s="359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38"/>
      <c r="B64" s="337"/>
      <c r="C64" s="334"/>
      <c r="D64" s="130"/>
      <c r="E64" s="337"/>
      <c r="F64" s="334"/>
      <c r="G64" s="130"/>
      <c r="H64" s="337"/>
      <c r="I64" s="334"/>
      <c r="J64" s="130"/>
    </row>
    <row r="65" spans="1:10" s="132" customFormat="1" ht="12.75" customHeight="1">
      <c r="A65" s="338" t="s">
        <v>63</v>
      </c>
      <c r="B65" s="333">
        <v>183</v>
      </c>
      <c r="C65" s="334">
        <v>8647.124747001782</v>
      </c>
      <c r="D65" s="130"/>
      <c r="E65" s="333">
        <v>245</v>
      </c>
      <c r="F65" s="334">
        <v>17667.98299738341</v>
      </c>
      <c r="G65" s="130"/>
      <c r="H65" s="333">
        <v>428</v>
      </c>
      <c r="I65" s="334">
        <v>26315.10774438519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27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66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67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68</v>
      </c>
      <c r="B71" s="141">
        <v>2</v>
      </c>
      <c r="C71" s="142">
        <v>33.1874989375</v>
      </c>
      <c r="D71" s="132"/>
      <c r="E71" s="141">
        <v>0</v>
      </c>
      <c r="F71" s="142">
        <v>0</v>
      </c>
      <c r="G71" s="132"/>
      <c r="H71" s="143">
        <v>2</v>
      </c>
      <c r="I71" s="135">
        <v>33.1874989375</v>
      </c>
      <c r="J71" s="144"/>
    </row>
    <row r="72" spans="1:10" s="132" customFormat="1" ht="12.75" customHeight="1">
      <c r="A72" s="30" t="s">
        <v>69</v>
      </c>
      <c r="B72" s="145">
        <v>2</v>
      </c>
      <c r="C72" s="138">
        <v>33.1874989375</v>
      </c>
      <c r="D72" s="130"/>
      <c r="E72" s="145">
        <v>0</v>
      </c>
      <c r="F72" s="138">
        <v>0</v>
      </c>
      <c r="G72" s="130"/>
      <c r="H72" s="143">
        <v>2</v>
      </c>
      <c r="I72" s="135">
        <v>33.1874989375</v>
      </c>
      <c r="J72" s="138"/>
    </row>
    <row r="73" spans="1:10" s="132" customFormat="1" ht="12.75" customHeight="1">
      <c r="A73" s="25" t="s">
        <v>70</v>
      </c>
      <c r="B73" s="141">
        <v>1928</v>
      </c>
      <c r="C73" s="142">
        <v>178889.5952154043</v>
      </c>
      <c r="E73" s="141">
        <v>1394</v>
      </c>
      <c r="F73" s="142">
        <v>214182.138356122</v>
      </c>
      <c r="H73" s="143">
        <v>3322</v>
      </c>
      <c r="I73" s="135">
        <v>393071.7335715263</v>
      </c>
      <c r="J73" s="144"/>
    </row>
    <row r="74" spans="1:10" s="130" customFormat="1" ht="12.75" customHeight="1">
      <c r="A74" s="412" t="s">
        <v>71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228</v>
      </c>
      <c r="B75" s="141">
        <v>708</v>
      </c>
      <c r="C75" s="400"/>
      <c r="E75" s="141">
        <v>912</v>
      </c>
      <c r="F75" s="16"/>
      <c r="H75" s="143">
        <v>1620</v>
      </c>
      <c r="I75" s="135"/>
    </row>
    <row r="76" spans="1:10" s="132" customFormat="1" ht="12" customHeight="1">
      <c r="A76" s="139" t="s">
        <v>229</v>
      </c>
      <c r="B76" s="141">
        <v>0</v>
      </c>
      <c r="C76" s="144">
        <v>0</v>
      </c>
      <c r="D76" s="130"/>
      <c r="E76" s="359">
        <v>5</v>
      </c>
      <c r="F76" s="144">
        <v>1314.8121736941737</v>
      </c>
      <c r="G76" s="130"/>
      <c r="H76" s="143">
        <v>5</v>
      </c>
      <c r="I76" s="135">
        <v>1314.8121736941737</v>
      </c>
      <c r="J76" s="130"/>
    </row>
    <row r="77" spans="1:33" s="16" customFormat="1" ht="11.25" customHeight="1">
      <c r="A77" s="338"/>
      <c r="B77" s="337"/>
      <c r="C77" s="334"/>
      <c r="D77" s="130"/>
      <c r="E77" s="337"/>
      <c r="F77" s="334"/>
      <c r="G77" s="130"/>
      <c r="H77" s="337"/>
      <c r="I77" s="334"/>
      <c r="J77" s="130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</row>
    <row r="78" spans="1:33" s="16" customFormat="1" ht="12">
      <c r="A78" s="337" t="s">
        <v>63</v>
      </c>
      <c r="B78" s="333">
        <v>2638</v>
      </c>
      <c r="C78" s="334">
        <v>178922.7827143418</v>
      </c>
      <c r="D78" s="130"/>
      <c r="E78" s="333">
        <v>2311</v>
      </c>
      <c r="F78" s="334">
        <v>215496.95052981618</v>
      </c>
      <c r="G78" s="130"/>
      <c r="H78" s="333">
        <v>4949</v>
      </c>
      <c r="I78" s="334">
        <v>394419.733244158</v>
      </c>
      <c r="J78" s="130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291"/>
  <sheetViews>
    <sheetView zoomScale="75" zoomScaleNormal="75" workbookViewId="0" topLeftCell="A1">
      <selection activeCell="H1" sqref="H1:R1638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58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9" t="s">
        <v>250</v>
      </c>
      <c r="B1" s="140"/>
      <c r="G1" s="170" t="s">
        <v>301</v>
      </c>
    </row>
    <row r="2" ht="9" customHeight="1"/>
    <row r="3" spans="2:3" ht="20.25">
      <c r="B3" s="152"/>
      <c r="C3" s="153"/>
    </row>
    <row r="4" spans="1:4" s="16" customFormat="1" ht="25.5">
      <c r="A4" s="151" t="s">
        <v>76</v>
      </c>
      <c r="B4" s="24"/>
      <c r="D4" s="154"/>
    </row>
    <row r="5" spans="4:7" s="38" customFormat="1" ht="12">
      <c r="D5" s="155"/>
      <c r="E5" s="51"/>
      <c r="F5" s="51" t="s">
        <v>72</v>
      </c>
      <c r="G5" s="51" t="s">
        <v>35</v>
      </c>
    </row>
    <row r="6" spans="1:7" s="38" customFormat="1" ht="12">
      <c r="A6" s="344" t="s">
        <v>15</v>
      </c>
      <c r="B6" s="344"/>
      <c r="C6" s="337" t="s">
        <v>73</v>
      </c>
      <c r="D6" s="345" t="s">
        <v>74</v>
      </c>
      <c r="E6" s="346" t="s">
        <v>75</v>
      </c>
      <c r="F6" s="346" t="s">
        <v>25</v>
      </c>
      <c r="G6" s="346" t="s">
        <v>38</v>
      </c>
    </row>
    <row r="7" s="16" customFormat="1" ht="12">
      <c r="D7" s="156"/>
    </row>
    <row r="8" spans="1:4" s="16" customFormat="1" ht="18">
      <c r="A8" s="171" t="s">
        <v>301</v>
      </c>
      <c r="D8" s="156"/>
    </row>
    <row r="9" s="16" customFormat="1" ht="4.5" customHeight="1">
      <c r="D9" s="156"/>
    </row>
    <row r="10" spans="3:4" s="16" customFormat="1" ht="12">
      <c r="C10" s="172" t="s">
        <v>92</v>
      </c>
      <c r="D10" s="156"/>
    </row>
    <row r="11" s="16" customFormat="1" ht="12" customHeight="1">
      <c r="D11" s="156"/>
    </row>
    <row r="12" spans="1:7" s="16" customFormat="1" ht="12.75" customHeight="1">
      <c r="A12" s="157">
        <v>40484</v>
      </c>
      <c r="B12" s="154"/>
      <c r="C12" s="16" t="s">
        <v>326</v>
      </c>
      <c r="D12" s="156" t="s">
        <v>327</v>
      </c>
      <c r="E12" s="159">
        <v>1.0021</v>
      </c>
      <c r="F12" s="158">
        <v>4399.744</v>
      </c>
      <c r="G12" s="158">
        <v>4408.9834624</v>
      </c>
    </row>
    <row r="13" spans="1:7" s="16" customFormat="1" ht="12" customHeight="1">
      <c r="A13" s="157">
        <v>40493</v>
      </c>
      <c r="B13" s="154"/>
      <c r="C13" s="16" t="s">
        <v>328</v>
      </c>
      <c r="D13" s="156" t="s">
        <v>327</v>
      </c>
      <c r="E13" s="159">
        <v>1.0457</v>
      </c>
      <c r="F13" s="158">
        <v>2060.95</v>
      </c>
      <c r="G13" s="158">
        <v>2155.135415</v>
      </c>
    </row>
    <row r="14" spans="1:7" s="16" customFormat="1" ht="12.75" customHeight="1">
      <c r="A14" s="157">
        <v>40500</v>
      </c>
      <c r="B14" s="154"/>
      <c r="C14" s="16" t="s">
        <v>329</v>
      </c>
      <c r="D14" s="156" t="s">
        <v>327</v>
      </c>
      <c r="E14" s="159">
        <v>1.0247</v>
      </c>
      <c r="F14" s="158">
        <v>3250</v>
      </c>
      <c r="G14" s="158">
        <v>3330.275</v>
      </c>
    </row>
    <row r="15" spans="1:7" s="16" customFormat="1" ht="12.75" customHeight="1">
      <c r="A15" s="157">
        <v>40491</v>
      </c>
      <c r="B15" s="154"/>
      <c r="C15" s="16" t="s">
        <v>330</v>
      </c>
      <c r="D15" s="156" t="s">
        <v>327</v>
      </c>
      <c r="E15" s="159">
        <v>1.2477</v>
      </c>
      <c r="F15" s="158">
        <v>769.971</v>
      </c>
      <c r="G15" s="158">
        <v>960.6928167000001</v>
      </c>
    </row>
    <row r="16" spans="1:7" s="16" customFormat="1" ht="12.75" customHeight="1" hidden="1">
      <c r="A16" s="157">
        <v>40465</v>
      </c>
      <c r="B16" s="154"/>
      <c r="C16" s="16" t="s">
        <v>331</v>
      </c>
      <c r="D16" s="156" t="s">
        <v>332</v>
      </c>
      <c r="E16" s="159">
        <v>1.1433</v>
      </c>
      <c r="F16" s="158">
        <v>4102.481</v>
      </c>
      <c r="G16" s="158">
        <v>4690.366527300001</v>
      </c>
    </row>
    <row r="17" spans="1:7" s="16" customFormat="1" ht="10.5" customHeight="1" hidden="1">
      <c r="A17" s="157">
        <v>40472</v>
      </c>
      <c r="B17" s="154"/>
      <c r="C17" s="16" t="s">
        <v>329</v>
      </c>
      <c r="D17" s="156" t="s">
        <v>332</v>
      </c>
      <c r="E17" s="159">
        <v>1.0588</v>
      </c>
      <c r="F17" s="158">
        <v>3256.617</v>
      </c>
      <c r="G17" s="158">
        <v>3448.1060796</v>
      </c>
    </row>
    <row r="18" spans="1:7" s="16" customFormat="1" ht="14.25" customHeight="1" hidden="1">
      <c r="A18" s="157">
        <v>40456</v>
      </c>
      <c r="B18" s="154"/>
      <c r="C18" s="16" t="s">
        <v>333</v>
      </c>
      <c r="D18" s="156" t="s">
        <v>332</v>
      </c>
      <c r="E18" s="159"/>
      <c r="F18" s="158">
        <v>925</v>
      </c>
      <c r="G18" s="158">
        <v>929.81</v>
      </c>
    </row>
    <row r="19" spans="1:7" s="16" customFormat="1" ht="12.75" customHeight="1" hidden="1">
      <c r="A19" s="157">
        <v>40470</v>
      </c>
      <c r="B19" s="154"/>
      <c r="C19" s="16" t="s">
        <v>334</v>
      </c>
      <c r="D19" s="156" t="s">
        <v>332</v>
      </c>
      <c r="E19" s="159">
        <v>1.1102</v>
      </c>
      <c r="F19" s="158">
        <v>1250</v>
      </c>
      <c r="G19" s="158">
        <v>1387.75</v>
      </c>
    </row>
    <row r="20" spans="1:7" s="16" customFormat="1" ht="12.75" customHeight="1" hidden="1">
      <c r="A20" s="157">
        <v>40470</v>
      </c>
      <c r="B20" s="154"/>
      <c r="C20" s="16" t="s">
        <v>335</v>
      </c>
      <c r="D20" s="156" t="s">
        <v>304</v>
      </c>
      <c r="E20" s="159">
        <v>0.99499</v>
      </c>
      <c r="F20" s="158">
        <v>972.66</v>
      </c>
      <c r="G20" s="158">
        <v>1251.9163178</v>
      </c>
    </row>
    <row r="21" spans="1:7" s="16" customFormat="1" ht="12.75" customHeight="1" hidden="1">
      <c r="A21" s="157">
        <v>40455</v>
      </c>
      <c r="B21" s="154"/>
      <c r="C21" s="16" t="s">
        <v>336</v>
      </c>
      <c r="D21" s="156" t="s">
        <v>304</v>
      </c>
      <c r="E21" s="159">
        <v>1</v>
      </c>
      <c r="F21" s="158">
        <v>243.165</v>
      </c>
      <c r="G21" s="158">
        <v>313.195</v>
      </c>
    </row>
    <row r="22" spans="1:7" s="16" customFormat="1" ht="12.75" customHeight="1" hidden="1">
      <c r="A22" s="157">
        <v>40455</v>
      </c>
      <c r="B22" s="154"/>
      <c r="C22" s="16" t="s">
        <v>337</v>
      </c>
      <c r="D22" s="156" t="s">
        <v>304</v>
      </c>
      <c r="E22" s="159">
        <v>1</v>
      </c>
      <c r="F22" s="158">
        <v>364.7475</v>
      </c>
      <c r="G22" s="158">
        <v>477.345</v>
      </c>
    </row>
    <row r="23" spans="1:7" s="16" customFormat="1" ht="12.75" customHeight="1" hidden="1">
      <c r="A23" s="157">
        <v>40458</v>
      </c>
      <c r="B23" s="154"/>
      <c r="C23" s="16" t="s">
        <v>338</v>
      </c>
      <c r="D23" s="156" t="s">
        <v>304</v>
      </c>
      <c r="E23" s="159">
        <v>1.005</v>
      </c>
      <c r="F23" s="158">
        <v>7.606274828740343</v>
      </c>
      <c r="G23" s="158">
        <v>9.456825351520248</v>
      </c>
    </row>
    <row r="24" spans="1:7" s="16" customFormat="1" ht="12.75" customHeight="1" hidden="1">
      <c r="A24" s="157">
        <v>40464</v>
      </c>
      <c r="B24" s="154"/>
      <c r="C24" s="16" t="s">
        <v>339</v>
      </c>
      <c r="D24" s="156" t="s">
        <v>340</v>
      </c>
      <c r="E24" s="159">
        <v>1.04875</v>
      </c>
      <c r="F24" s="158">
        <v>9.563205798078544</v>
      </c>
      <c r="G24" s="158">
        <v>13.900520209804862</v>
      </c>
    </row>
    <row r="25" spans="1:7" s="16" customFormat="1" ht="12.75" customHeight="1" hidden="1">
      <c r="A25" s="157">
        <v>40423</v>
      </c>
      <c r="B25" s="154"/>
      <c r="C25" s="16" t="s">
        <v>341</v>
      </c>
      <c r="D25" s="156" t="s">
        <v>332</v>
      </c>
      <c r="E25" s="159">
        <v>1.134</v>
      </c>
      <c r="F25" s="158">
        <v>4122.574</v>
      </c>
      <c r="G25" s="158">
        <v>4674.998916</v>
      </c>
    </row>
    <row r="26" spans="1:7" s="16" customFormat="1" ht="12.75" customHeight="1" hidden="1">
      <c r="A26" s="157">
        <v>40436</v>
      </c>
      <c r="B26" s="154"/>
      <c r="C26" s="16" t="s">
        <v>342</v>
      </c>
      <c r="D26" s="156" t="s">
        <v>332</v>
      </c>
      <c r="E26" s="159">
        <v>1.11</v>
      </c>
      <c r="F26" s="158">
        <v>2000</v>
      </c>
      <c r="G26" s="158">
        <v>2220</v>
      </c>
    </row>
    <row r="27" spans="1:7" s="16" customFormat="1" ht="12.75" customHeight="1" hidden="1">
      <c r="A27" s="157">
        <v>40428</v>
      </c>
      <c r="B27" s="154"/>
      <c r="C27" s="16" t="s">
        <v>343</v>
      </c>
      <c r="D27" s="156" t="s">
        <v>332</v>
      </c>
      <c r="E27" s="159">
        <v>1.0603</v>
      </c>
      <c r="F27" s="158">
        <v>876.705</v>
      </c>
      <c r="G27" s="158">
        <v>929.5703115</v>
      </c>
    </row>
    <row r="28" spans="1:7" s="16" customFormat="1" ht="12.75" customHeight="1" hidden="1">
      <c r="A28" s="157">
        <v>40435</v>
      </c>
      <c r="B28" s="154"/>
      <c r="C28" s="16" t="s">
        <v>344</v>
      </c>
      <c r="D28" s="156" t="s">
        <v>345</v>
      </c>
      <c r="E28" s="159">
        <v>1.01764</v>
      </c>
      <c r="F28" s="158">
        <v>0.7744176788542008</v>
      </c>
      <c r="G28" s="158">
        <v>1.0995014350285668</v>
      </c>
    </row>
    <row r="29" spans="1:7" s="16" customFormat="1" ht="12.75" customHeight="1" hidden="1">
      <c r="A29" s="157">
        <v>40435</v>
      </c>
      <c r="B29" s="154"/>
      <c r="C29" s="16" t="s">
        <v>344</v>
      </c>
      <c r="D29" s="156" t="s">
        <v>345</v>
      </c>
      <c r="E29" s="159">
        <v>1.01791</v>
      </c>
      <c r="F29" s="158">
        <v>11.186033139005122</v>
      </c>
      <c r="G29" s="158">
        <v>15.885901120336234</v>
      </c>
    </row>
    <row r="30" spans="1:7" s="16" customFormat="1" ht="12.75" customHeight="1" hidden="1">
      <c r="A30" s="157">
        <v>40435</v>
      </c>
      <c r="B30" s="154"/>
      <c r="C30" s="16" t="s">
        <v>344</v>
      </c>
      <c r="D30" s="156" t="s">
        <v>345</v>
      </c>
      <c r="E30" s="159">
        <v>1.01599</v>
      </c>
      <c r="F30" s="158">
        <v>2.1511602190394465</v>
      </c>
      <c r="G30" s="158">
        <v>3.0492186250504254</v>
      </c>
    </row>
    <row r="31" spans="1:7" s="16" customFormat="1" ht="12.75" customHeight="1" hidden="1">
      <c r="A31" s="157">
        <v>40435</v>
      </c>
      <c r="B31" s="154"/>
      <c r="C31" s="16" t="s">
        <v>346</v>
      </c>
      <c r="D31" s="156" t="s">
        <v>304</v>
      </c>
      <c r="E31" s="159">
        <v>1</v>
      </c>
      <c r="F31" s="158">
        <v>3.8031374143701715</v>
      </c>
      <c r="G31" s="158">
        <v>4.515314043754411</v>
      </c>
    </row>
    <row r="32" spans="1:7" s="16" customFormat="1" ht="12.75" customHeight="1" hidden="1">
      <c r="A32" s="157">
        <v>40436</v>
      </c>
      <c r="B32" s="154"/>
      <c r="C32" s="16" t="s">
        <v>347</v>
      </c>
      <c r="D32" s="156" t="s">
        <v>345</v>
      </c>
      <c r="E32" s="159">
        <v>1.01725</v>
      </c>
      <c r="F32" s="158">
        <v>4.9476685037907275</v>
      </c>
      <c r="G32" s="158">
        <v>7.021900399181935</v>
      </c>
    </row>
    <row r="33" spans="1:7" s="16" customFormat="1" ht="12.75" customHeight="1" hidden="1">
      <c r="A33" s="157">
        <v>40393</v>
      </c>
      <c r="B33" s="154"/>
      <c r="C33" s="16" t="s">
        <v>348</v>
      </c>
      <c r="D33" s="156" t="s">
        <v>332</v>
      </c>
      <c r="E33" s="159">
        <v>1.0293</v>
      </c>
      <c r="F33" s="158">
        <v>4124.923</v>
      </c>
      <c r="G33" s="158">
        <v>4245.7832439</v>
      </c>
    </row>
    <row r="34" spans="1:7" s="16" customFormat="1" ht="12.75" customHeight="1" hidden="1">
      <c r="A34" s="157">
        <v>40400</v>
      </c>
      <c r="B34" s="154"/>
      <c r="C34" s="16" t="s">
        <v>328</v>
      </c>
      <c r="D34" s="156" t="s">
        <v>332</v>
      </c>
      <c r="E34" s="159">
        <v>1.0451</v>
      </c>
      <c r="F34" s="158">
        <v>1750</v>
      </c>
      <c r="G34" s="158">
        <v>1828.925</v>
      </c>
    </row>
    <row r="35" spans="1:7" s="16" customFormat="1" ht="12.75" customHeight="1" hidden="1">
      <c r="A35" s="157">
        <v>40402</v>
      </c>
      <c r="B35" s="154"/>
      <c r="C35" s="16" t="s">
        <v>349</v>
      </c>
      <c r="D35" s="156" t="s">
        <v>332</v>
      </c>
      <c r="E35" s="159">
        <v>1.0487</v>
      </c>
      <c r="F35" s="158">
        <v>3299.915</v>
      </c>
      <c r="G35" s="158">
        <v>3460.6208605</v>
      </c>
    </row>
    <row r="36" spans="1:7" s="16" customFormat="1" ht="12.75" customHeight="1" hidden="1">
      <c r="A36" s="157">
        <v>40409</v>
      </c>
      <c r="B36" s="154"/>
      <c r="C36" s="16" t="s">
        <v>350</v>
      </c>
      <c r="D36" s="156" t="s">
        <v>332</v>
      </c>
      <c r="E36" s="159">
        <v>1.0608</v>
      </c>
      <c r="F36" s="158">
        <v>1000</v>
      </c>
      <c r="G36" s="158">
        <v>1060.8</v>
      </c>
    </row>
    <row r="37" spans="1:7" s="16" customFormat="1" ht="12.75" customHeight="1" hidden="1">
      <c r="A37" s="157">
        <v>40365</v>
      </c>
      <c r="B37" s="154"/>
      <c r="C37" s="16" t="s">
        <v>351</v>
      </c>
      <c r="D37" s="156" t="s">
        <v>332</v>
      </c>
      <c r="E37" s="159">
        <v>1.0241</v>
      </c>
      <c r="F37" s="158">
        <v>3566.11</v>
      </c>
      <c r="G37" s="158">
        <v>3652.053251</v>
      </c>
    </row>
    <row r="38" spans="1:7" s="16" customFormat="1" ht="12.75" customHeight="1" hidden="1">
      <c r="A38" s="157">
        <v>40373</v>
      </c>
      <c r="B38" s="154"/>
      <c r="C38" s="16" t="s">
        <v>352</v>
      </c>
      <c r="D38" s="156" t="s">
        <v>332</v>
      </c>
      <c r="E38" s="159">
        <v>1.0152</v>
      </c>
      <c r="F38" s="158">
        <v>2415.741</v>
      </c>
      <c r="G38" s="158">
        <v>2452.4602632</v>
      </c>
    </row>
    <row r="39" spans="1:7" s="16" customFormat="1" ht="12.75" customHeight="1" hidden="1">
      <c r="A39" s="157">
        <v>40379</v>
      </c>
      <c r="B39" s="154"/>
      <c r="C39" s="16" t="s">
        <v>353</v>
      </c>
      <c r="D39" s="156" t="s">
        <v>332</v>
      </c>
      <c r="E39" s="159">
        <v>1.0834</v>
      </c>
      <c r="F39" s="158">
        <v>3750</v>
      </c>
      <c r="G39" s="158">
        <v>4062.75</v>
      </c>
    </row>
    <row r="40" spans="1:7" s="16" customFormat="1" ht="12.75" customHeight="1" hidden="1">
      <c r="A40" s="157">
        <v>40360</v>
      </c>
      <c r="B40" s="154"/>
      <c r="C40" s="16" t="s">
        <v>343</v>
      </c>
      <c r="D40" s="156" t="s">
        <v>332</v>
      </c>
      <c r="E40" s="159">
        <v>1.0278</v>
      </c>
      <c r="F40" s="158">
        <v>879.85</v>
      </c>
      <c r="G40" s="158">
        <v>904.30983</v>
      </c>
    </row>
    <row r="41" spans="1:7" s="16" customFormat="1" ht="12.75" customHeight="1" hidden="1">
      <c r="A41" s="157">
        <v>40374</v>
      </c>
      <c r="B41" s="154"/>
      <c r="C41" s="16" t="s">
        <v>354</v>
      </c>
      <c r="D41" s="156" t="s">
        <v>332</v>
      </c>
      <c r="E41" s="159">
        <v>1.1079</v>
      </c>
      <c r="F41" s="158">
        <v>1244.31</v>
      </c>
      <c r="G41" s="158">
        <v>1378.5710490000001</v>
      </c>
    </row>
    <row r="42" spans="1:7" s="16" customFormat="1" ht="12.75" customHeight="1" hidden="1">
      <c r="A42" s="157">
        <v>40389</v>
      </c>
      <c r="B42" s="154"/>
      <c r="C42" s="16" t="s">
        <v>355</v>
      </c>
      <c r="D42" s="156" t="s">
        <v>304</v>
      </c>
      <c r="E42" s="159">
        <v>0.99954</v>
      </c>
      <c r="F42" s="158">
        <v>1215.825</v>
      </c>
      <c r="G42" s="158">
        <v>1600.8382755</v>
      </c>
    </row>
    <row r="43" spans="1:7" s="16" customFormat="1" ht="12.75" customHeight="1" hidden="1">
      <c r="A43" s="157">
        <v>40331</v>
      </c>
      <c r="B43" s="154"/>
      <c r="C43" s="16" t="s">
        <v>348</v>
      </c>
      <c r="D43" s="156" t="s">
        <v>332</v>
      </c>
      <c r="E43" s="159">
        <v>1.0208</v>
      </c>
      <c r="F43" s="158">
        <v>4674.49</v>
      </c>
      <c r="G43" s="158">
        <v>4771.719392</v>
      </c>
    </row>
    <row r="44" spans="1:7" s="16" customFormat="1" ht="12.75" customHeight="1" hidden="1">
      <c r="A44" s="157">
        <v>40332</v>
      </c>
      <c r="B44" s="154"/>
      <c r="C44" s="16" t="s">
        <v>328</v>
      </c>
      <c r="D44" s="156" t="s">
        <v>332</v>
      </c>
      <c r="E44" s="159">
        <v>1.0257</v>
      </c>
      <c r="F44" s="158">
        <v>2175.56</v>
      </c>
      <c r="G44" s="158">
        <v>2231.471892</v>
      </c>
    </row>
    <row r="45" spans="1:7" s="16" customFormat="1" ht="12.75" customHeight="1" hidden="1">
      <c r="A45" s="157">
        <v>40338</v>
      </c>
      <c r="B45" s="154"/>
      <c r="C45" s="16" t="s">
        <v>329</v>
      </c>
      <c r="D45" s="156" t="s">
        <v>304</v>
      </c>
      <c r="E45" s="159">
        <v>1.01</v>
      </c>
      <c r="F45" s="158">
        <v>3750</v>
      </c>
      <c r="G45" s="158">
        <v>3787.5</v>
      </c>
    </row>
    <row r="46" spans="1:7" s="16" customFormat="1" ht="12.75" customHeight="1" hidden="1">
      <c r="A46" s="157">
        <v>40346</v>
      </c>
      <c r="B46" s="154"/>
      <c r="C46" s="16" t="s">
        <v>341</v>
      </c>
      <c r="D46" s="156" t="s">
        <v>332</v>
      </c>
      <c r="E46" s="159">
        <v>1.1194</v>
      </c>
      <c r="F46" s="158">
        <v>4399.53</v>
      </c>
      <c r="G46" s="158">
        <v>4924.833882</v>
      </c>
    </row>
    <row r="47" spans="1:7" s="16" customFormat="1" ht="10.5" customHeight="1" hidden="1">
      <c r="A47" s="157">
        <v>40337</v>
      </c>
      <c r="B47" s="154"/>
      <c r="C47" s="16" t="s">
        <v>350</v>
      </c>
      <c r="D47" s="156" t="s">
        <v>332</v>
      </c>
      <c r="E47" s="159">
        <v>1.05</v>
      </c>
      <c r="F47" s="158">
        <v>1100</v>
      </c>
      <c r="G47" s="158">
        <v>1155</v>
      </c>
    </row>
    <row r="48" spans="1:7" s="16" customFormat="1" ht="10.5" customHeight="1" hidden="1">
      <c r="A48" s="157">
        <v>40343</v>
      </c>
      <c r="B48" s="154"/>
      <c r="C48" s="16" t="s">
        <v>356</v>
      </c>
      <c r="D48" s="156" t="s">
        <v>304</v>
      </c>
      <c r="E48" s="159">
        <v>0.985</v>
      </c>
      <c r="F48" s="158">
        <v>177.9785692327961</v>
      </c>
      <c r="G48" s="158">
        <v>205.8231250618996</v>
      </c>
    </row>
    <row r="49" spans="1:7" s="16" customFormat="1" ht="10.5" customHeight="1" hidden="1">
      <c r="A49" s="157">
        <v>40309</v>
      </c>
      <c r="B49" s="154"/>
      <c r="C49" s="16" t="s">
        <v>357</v>
      </c>
      <c r="D49" s="156" t="s">
        <v>332</v>
      </c>
      <c r="E49" s="159">
        <v>0.9731</v>
      </c>
      <c r="F49" s="158">
        <v>2474.97</v>
      </c>
      <c r="G49" s="158">
        <v>2408.393307</v>
      </c>
    </row>
    <row r="50" spans="1:7" s="16" customFormat="1" ht="10.5" customHeight="1" hidden="1">
      <c r="A50" s="157">
        <v>40318</v>
      </c>
      <c r="B50" s="154"/>
      <c r="C50" s="16" t="s">
        <v>358</v>
      </c>
      <c r="D50" s="156" t="s">
        <v>332</v>
      </c>
      <c r="E50" s="159">
        <v>1.0874</v>
      </c>
      <c r="F50" s="158">
        <v>3574.778</v>
      </c>
      <c r="G50" s="158">
        <v>3887.2135971999996</v>
      </c>
    </row>
    <row r="51" spans="1:7" s="16" customFormat="1" ht="10.5" customHeight="1" hidden="1">
      <c r="A51" s="157">
        <v>40311</v>
      </c>
      <c r="B51" s="154"/>
      <c r="C51" s="16" t="s">
        <v>354</v>
      </c>
      <c r="D51" s="156" t="s">
        <v>332</v>
      </c>
      <c r="E51" s="159">
        <v>1.1323</v>
      </c>
      <c r="F51" s="158">
        <v>1146.37</v>
      </c>
      <c r="G51" s="158">
        <v>1298.034751</v>
      </c>
    </row>
    <row r="52" spans="1:7" s="16" customFormat="1" ht="10.5" customHeight="1" hidden="1">
      <c r="A52" s="157">
        <v>40305</v>
      </c>
      <c r="B52" s="154"/>
      <c r="C52" s="16" t="s">
        <v>359</v>
      </c>
      <c r="D52" s="156" t="s">
        <v>304</v>
      </c>
      <c r="E52" s="159">
        <v>0.99829</v>
      </c>
      <c r="F52" s="158">
        <v>486.33</v>
      </c>
      <c r="G52" s="158">
        <v>668.6746078</v>
      </c>
    </row>
    <row r="53" spans="1:7" s="16" customFormat="1" ht="10.5" customHeight="1" hidden="1">
      <c r="A53" s="157">
        <v>40310</v>
      </c>
      <c r="B53" s="154"/>
      <c r="C53" s="16" t="s">
        <v>360</v>
      </c>
      <c r="D53" s="156" t="s">
        <v>304</v>
      </c>
      <c r="E53" s="159">
        <v>0.99672</v>
      </c>
      <c r="F53" s="158">
        <v>972.66</v>
      </c>
      <c r="G53" s="158">
        <v>1335.2459807999999</v>
      </c>
    </row>
    <row r="54" spans="1:7" s="16" customFormat="1" ht="10.5" customHeight="1" hidden="1">
      <c r="A54" s="157">
        <v>40312</v>
      </c>
      <c r="B54" s="154"/>
      <c r="C54" s="16" t="s">
        <v>361</v>
      </c>
      <c r="D54" s="156" t="s">
        <v>345</v>
      </c>
      <c r="E54" s="159">
        <v>1.01001</v>
      </c>
      <c r="F54" s="158">
        <v>43.88863820954787</v>
      </c>
      <c r="G54" s="158">
        <v>56.123863087475264</v>
      </c>
    </row>
    <row r="55" spans="1:7" s="16" customFormat="1" ht="10.5" customHeight="1" hidden="1">
      <c r="A55" s="157">
        <v>40317</v>
      </c>
      <c r="B55" s="154"/>
      <c r="C55" s="16" t="s">
        <v>361</v>
      </c>
      <c r="D55" s="156" t="s">
        <v>345</v>
      </c>
      <c r="E55" s="159">
        <v>1.01325</v>
      </c>
      <c r="F55" s="158">
        <v>43.88863820954787</v>
      </c>
      <c r="G55" s="158">
        <v>54.03565754431078</v>
      </c>
    </row>
    <row r="56" spans="1:7" s="16" customFormat="1" ht="10.5" customHeight="1" hidden="1">
      <c r="A56" s="157">
        <v>40325</v>
      </c>
      <c r="B56" s="154"/>
      <c r="C56" s="16" t="s">
        <v>361</v>
      </c>
      <c r="D56" s="156" t="s">
        <v>345</v>
      </c>
      <c r="E56" s="159">
        <v>1.01798</v>
      </c>
      <c r="F56" s="158">
        <v>43.88863820954787</v>
      </c>
      <c r="G56" s="158">
        <v>53.51944053069798</v>
      </c>
    </row>
    <row r="57" spans="1:7" s="16" customFormat="1" ht="10.5" customHeight="1" hidden="1">
      <c r="A57" s="157">
        <v>40275</v>
      </c>
      <c r="B57" s="154"/>
      <c r="C57" s="16" t="s">
        <v>331</v>
      </c>
      <c r="D57" s="156" t="s">
        <v>332</v>
      </c>
      <c r="E57" s="159">
        <v>1.0915</v>
      </c>
      <c r="F57" s="158">
        <v>4579.98</v>
      </c>
      <c r="G57" s="158">
        <v>4999.04817</v>
      </c>
    </row>
    <row r="58" spans="1:7" s="16" customFormat="1" ht="10.5" customHeight="1" hidden="1">
      <c r="A58" s="157">
        <v>40281</v>
      </c>
      <c r="B58" s="154"/>
      <c r="C58" s="16" t="s">
        <v>362</v>
      </c>
      <c r="D58" s="156" t="s">
        <v>332</v>
      </c>
      <c r="E58" s="159">
        <v>0.9439</v>
      </c>
      <c r="F58" s="158">
        <v>2474.941</v>
      </c>
      <c r="G58" s="158">
        <v>2336.0968099</v>
      </c>
    </row>
    <row r="59" spans="1:7" s="16" customFormat="1" ht="10.5" customHeight="1" hidden="1">
      <c r="A59" s="157">
        <v>40290</v>
      </c>
      <c r="B59" s="154"/>
      <c r="C59" s="16" t="s">
        <v>358</v>
      </c>
      <c r="D59" s="156" t="s">
        <v>332</v>
      </c>
      <c r="E59" s="159">
        <v>1.0541</v>
      </c>
      <c r="F59" s="158">
        <v>4124.8</v>
      </c>
      <c r="G59" s="158">
        <v>4347.95168</v>
      </c>
    </row>
    <row r="60" spans="1:7" s="16" customFormat="1" ht="10.5" customHeight="1" hidden="1">
      <c r="A60" s="157">
        <v>40296</v>
      </c>
      <c r="B60" s="154"/>
      <c r="C60" s="16" t="s">
        <v>363</v>
      </c>
      <c r="D60" s="156" t="s">
        <v>332</v>
      </c>
      <c r="E60" s="159">
        <v>1.0749</v>
      </c>
      <c r="F60" s="158">
        <v>4500</v>
      </c>
      <c r="G60" s="158">
        <v>4837.05</v>
      </c>
    </row>
    <row r="61" spans="1:7" s="16" customFormat="1" ht="10.5" customHeight="1" hidden="1">
      <c r="A61" s="157">
        <v>40283</v>
      </c>
      <c r="B61" s="154"/>
      <c r="C61" s="16" t="s">
        <v>364</v>
      </c>
      <c r="D61" s="156" t="s">
        <v>332</v>
      </c>
      <c r="E61" s="159">
        <v>0.9813</v>
      </c>
      <c r="F61" s="158">
        <v>900</v>
      </c>
      <c r="G61" s="158">
        <v>883.17</v>
      </c>
    </row>
    <row r="62" spans="1:7" s="16" customFormat="1" ht="10.5" customHeight="1" hidden="1">
      <c r="A62" s="157">
        <v>40295</v>
      </c>
      <c r="B62" s="154"/>
      <c r="C62" s="16" t="s">
        <v>334</v>
      </c>
      <c r="D62" s="156" t="s">
        <v>332</v>
      </c>
      <c r="E62" s="159">
        <v>1.0623</v>
      </c>
      <c r="F62" s="158">
        <v>1099.982</v>
      </c>
      <c r="G62" s="158">
        <v>1168.5108786</v>
      </c>
    </row>
    <row r="63" spans="1:7" s="16" customFormat="1" ht="10.5" customHeight="1" hidden="1">
      <c r="A63" s="157">
        <v>40289</v>
      </c>
      <c r="B63" s="154"/>
      <c r="C63" s="16" t="s">
        <v>365</v>
      </c>
      <c r="D63" s="156" t="s">
        <v>304</v>
      </c>
      <c r="E63" s="159">
        <v>0.9994</v>
      </c>
      <c r="F63" s="158">
        <v>680.8619999999999</v>
      </c>
      <c r="G63" s="158">
        <v>917.3312708000001</v>
      </c>
    </row>
    <row r="64" spans="1:7" s="16" customFormat="1" ht="10.5" customHeight="1" hidden="1">
      <c r="A64" s="157">
        <v>40283</v>
      </c>
      <c r="B64" s="154"/>
      <c r="C64" s="16" t="s">
        <v>366</v>
      </c>
      <c r="D64" s="156" t="s">
        <v>345</v>
      </c>
      <c r="E64" s="159">
        <v>1.015</v>
      </c>
      <c r="F64" s="158">
        <v>13.661722568683635</v>
      </c>
      <c r="G64" s="158">
        <v>18.82666904829951</v>
      </c>
    </row>
    <row r="65" spans="1:7" s="16" customFormat="1" ht="10.5" customHeight="1" hidden="1">
      <c r="A65" s="157">
        <v>40283</v>
      </c>
      <c r="B65" s="154"/>
      <c r="C65" s="16" t="s">
        <v>367</v>
      </c>
      <c r="D65" s="156" t="s">
        <v>368</v>
      </c>
      <c r="E65" s="159">
        <v>1.000324</v>
      </c>
      <c r="F65" s="158">
        <v>100</v>
      </c>
      <c r="G65" s="158">
        <v>100.0324</v>
      </c>
    </row>
    <row r="66" spans="1:7" s="16" customFormat="1" ht="10.5" customHeight="1" hidden="1">
      <c r="A66" s="157">
        <v>40290</v>
      </c>
      <c r="B66" s="154"/>
      <c r="C66" s="16" t="s">
        <v>369</v>
      </c>
      <c r="D66" s="156" t="s">
        <v>304</v>
      </c>
      <c r="E66" s="159">
        <v>1</v>
      </c>
      <c r="F66" s="158">
        <v>97.26599999999999</v>
      </c>
      <c r="G66" s="158">
        <v>131.54</v>
      </c>
    </row>
    <row r="67" spans="1:7" s="16" customFormat="1" ht="10.5" customHeight="1" hidden="1">
      <c r="A67" s="157">
        <v>40294</v>
      </c>
      <c r="B67" s="154"/>
      <c r="C67" s="16" t="s">
        <v>370</v>
      </c>
      <c r="D67" s="156" t="s">
        <v>304</v>
      </c>
      <c r="E67" s="159">
        <v>1</v>
      </c>
      <c r="F67" s="158">
        <v>17797.85692327961</v>
      </c>
      <c r="G67" s="158">
        <v>21583.188758955886</v>
      </c>
    </row>
    <row r="68" spans="1:7" s="16" customFormat="1" ht="10.5" customHeight="1" hidden="1">
      <c r="A68" s="157">
        <v>40239</v>
      </c>
      <c r="B68" s="154"/>
      <c r="C68" s="16" t="s">
        <v>362</v>
      </c>
      <c r="D68" s="156" t="s">
        <v>332</v>
      </c>
      <c r="E68" s="159">
        <v>0.9454</v>
      </c>
      <c r="F68" s="158">
        <v>2169.345</v>
      </c>
      <c r="G68" s="158">
        <v>2050.898763</v>
      </c>
    </row>
    <row r="69" spans="1:7" s="16" customFormat="1" ht="10.5" customHeight="1" hidden="1">
      <c r="A69" s="157">
        <v>40240</v>
      </c>
      <c r="B69" s="154"/>
      <c r="C69" s="16" t="s">
        <v>371</v>
      </c>
      <c r="D69" s="156" t="s">
        <v>332</v>
      </c>
      <c r="E69" s="159">
        <v>0.9979</v>
      </c>
      <c r="F69" s="158">
        <v>4320.921</v>
      </c>
      <c r="G69" s="158">
        <v>4311.8470658999995</v>
      </c>
    </row>
    <row r="70" spans="1:7" s="16" customFormat="1" ht="10.5" customHeight="1" hidden="1">
      <c r="A70" s="157">
        <v>40246</v>
      </c>
      <c r="B70" s="154"/>
      <c r="C70" s="16" t="s">
        <v>349</v>
      </c>
      <c r="D70" s="156" t="s">
        <v>332</v>
      </c>
      <c r="E70" s="159">
        <v>0.9691</v>
      </c>
      <c r="F70" s="158">
        <v>3296.48</v>
      </c>
      <c r="G70" s="158">
        <v>3194.618768</v>
      </c>
    </row>
    <row r="71" spans="1:7" s="16" customFormat="1" ht="10.5" customHeight="1" hidden="1">
      <c r="A71" s="157">
        <v>40255</v>
      </c>
      <c r="B71" s="154"/>
      <c r="C71" s="16" t="s">
        <v>358</v>
      </c>
      <c r="D71" s="156" t="s">
        <v>332</v>
      </c>
      <c r="E71" s="159">
        <v>1.0619</v>
      </c>
      <c r="F71" s="158">
        <v>3574.925</v>
      </c>
      <c r="G71" s="158">
        <v>3796.2128575</v>
      </c>
    </row>
    <row r="72" spans="1:7" s="16" customFormat="1" ht="10.5" customHeight="1" hidden="1">
      <c r="A72" s="157">
        <v>40248</v>
      </c>
      <c r="B72" s="154"/>
      <c r="C72" s="16" t="s">
        <v>334</v>
      </c>
      <c r="D72" s="156" t="s">
        <v>332</v>
      </c>
      <c r="E72" s="159">
        <v>1.0605</v>
      </c>
      <c r="F72" s="158">
        <v>900</v>
      </c>
      <c r="G72" s="158">
        <v>954.45</v>
      </c>
    </row>
    <row r="73" spans="1:7" s="16" customFormat="1" ht="10.5" customHeight="1" hidden="1">
      <c r="A73" s="157">
        <v>40262</v>
      </c>
      <c r="B73" s="154"/>
      <c r="C73" s="16" t="s">
        <v>372</v>
      </c>
      <c r="D73" s="156" t="s">
        <v>304</v>
      </c>
      <c r="E73" s="159">
        <v>1</v>
      </c>
      <c r="F73" s="158">
        <v>500</v>
      </c>
      <c r="G73" s="158">
        <v>500</v>
      </c>
    </row>
    <row r="74" spans="1:7" s="16" customFormat="1" ht="12.75" customHeight="1" hidden="1">
      <c r="A74" s="157">
        <v>40267</v>
      </c>
      <c r="B74" s="154"/>
      <c r="C74" s="16" t="s">
        <v>373</v>
      </c>
      <c r="D74" s="156" t="s">
        <v>345</v>
      </c>
      <c r="E74" s="159">
        <v>1.03195</v>
      </c>
      <c r="F74" s="158">
        <v>2.1511602190394465</v>
      </c>
      <c r="G74" s="158">
        <v>3.1445788395653653</v>
      </c>
    </row>
    <row r="75" spans="1:7" s="16" customFormat="1" ht="12.75" customHeight="1" hidden="1">
      <c r="A75" s="157">
        <v>40268</v>
      </c>
      <c r="B75" s="154"/>
      <c r="C75" s="16" t="s">
        <v>374</v>
      </c>
      <c r="D75" s="156" t="s">
        <v>304</v>
      </c>
      <c r="E75" s="159">
        <v>1</v>
      </c>
      <c r="F75" s="158">
        <v>19.015687071850856</v>
      </c>
      <c r="G75" s="158">
        <v>22.809369607216276</v>
      </c>
    </row>
    <row r="76" spans="1:7" s="16" customFormat="1" ht="12" customHeight="1" hidden="1">
      <c r="A76" s="157">
        <v>40268</v>
      </c>
      <c r="B76" s="154"/>
      <c r="C76" s="16" t="s">
        <v>375</v>
      </c>
      <c r="D76" s="156" t="s">
        <v>304</v>
      </c>
      <c r="E76" s="159">
        <v>1</v>
      </c>
      <c r="F76" s="158">
        <v>19.015687071850856</v>
      </c>
      <c r="G76" s="158">
        <v>22.809369607216276</v>
      </c>
    </row>
    <row r="77" spans="1:7" s="16" customFormat="1" ht="12" customHeight="1" hidden="1">
      <c r="A77" s="157">
        <v>40268</v>
      </c>
      <c r="B77" s="154"/>
      <c r="C77" s="16" t="s">
        <v>376</v>
      </c>
      <c r="D77" s="156" t="s">
        <v>304</v>
      </c>
      <c r="E77" s="159">
        <v>1</v>
      </c>
      <c r="F77" s="158">
        <v>19.015687071850856</v>
      </c>
      <c r="G77" s="158">
        <v>22.809369607216276</v>
      </c>
    </row>
    <row r="78" spans="1:7" s="16" customFormat="1" ht="12" customHeight="1" hidden="1">
      <c r="A78" s="157">
        <v>40211</v>
      </c>
      <c r="B78" s="154"/>
      <c r="C78" s="16" t="s">
        <v>377</v>
      </c>
      <c r="D78" s="156" t="s">
        <v>332</v>
      </c>
      <c r="E78" s="159">
        <v>1.082</v>
      </c>
      <c r="F78" s="158">
        <v>4029.7</v>
      </c>
      <c r="G78" s="158">
        <v>4360.1354</v>
      </c>
    </row>
    <row r="79" spans="1:7" s="16" customFormat="1" ht="12" customHeight="1" hidden="1">
      <c r="A79" s="157">
        <v>40212</v>
      </c>
      <c r="B79" s="154"/>
      <c r="C79" s="16" t="s">
        <v>378</v>
      </c>
      <c r="D79" s="156" t="s">
        <v>332</v>
      </c>
      <c r="E79" s="159">
        <v>1.0906</v>
      </c>
      <c r="F79" s="158">
        <v>3000</v>
      </c>
      <c r="G79" s="158">
        <v>3271.8</v>
      </c>
    </row>
    <row r="80" spans="1:7" s="16" customFormat="1" ht="12" customHeight="1" hidden="1">
      <c r="A80" s="157">
        <v>40218</v>
      </c>
      <c r="B80" s="154"/>
      <c r="C80" s="16" t="s">
        <v>328</v>
      </c>
      <c r="D80" s="156" t="s">
        <v>332</v>
      </c>
      <c r="E80" s="159">
        <v>1.0002</v>
      </c>
      <c r="F80" s="158">
        <v>2159.24</v>
      </c>
      <c r="G80" s="158">
        <v>2159.671848</v>
      </c>
    </row>
    <row r="81" spans="1:7" s="16" customFormat="1" ht="12" customHeight="1" hidden="1">
      <c r="A81" s="157">
        <v>40220</v>
      </c>
      <c r="B81" s="154"/>
      <c r="C81" s="16" t="s">
        <v>354</v>
      </c>
      <c r="D81" s="156" t="s">
        <v>332</v>
      </c>
      <c r="E81" s="159">
        <v>1.0805</v>
      </c>
      <c r="F81" s="158">
        <v>900</v>
      </c>
      <c r="G81" s="158">
        <v>972.45</v>
      </c>
    </row>
    <row r="82" spans="1:7" s="16" customFormat="1" ht="12" customHeight="1" hidden="1">
      <c r="A82" s="157">
        <v>40233</v>
      </c>
      <c r="B82" s="154"/>
      <c r="C82" s="16" t="s">
        <v>351</v>
      </c>
      <c r="D82" s="156" t="s">
        <v>332</v>
      </c>
      <c r="E82" s="159">
        <v>0.9705</v>
      </c>
      <c r="F82" s="158">
        <v>3299.565</v>
      </c>
      <c r="G82" s="158">
        <v>3202.2278325</v>
      </c>
    </row>
    <row r="83" spans="1:7" s="16" customFormat="1" ht="12" customHeight="1" hidden="1">
      <c r="A83" s="157">
        <v>40212</v>
      </c>
      <c r="B83" s="154"/>
      <c r="C83" s="16" t="s">
        <v>379</v>
      </c>
      <c r="D83" s="156" t="s">
        <v>304</v>
      </c>
      <c r="E83" s="159">
        <v>0.99545</v>
      </c>
      <c r="F83" s="158">
        <v>711.9142769311844</v>
      </c>
      <c r="G83" s="158">
        <v>873.8946225660543</v>
      </c>
    </row>
    <row r="84" spans="1:7" s="16" customFormat="1" ht="12" customHeight="1" hidden="1">
      <c r="A84" s="157">
        <v>40184</v>
      </c>
      <c r="B84" s="154"/>
      <c r="C84" s="16" t="s">
        <v>371</v>
      </c>
      <c r="D84" s="156" t="s">
        <v>332</v>
      </c>
      <c r="E84" s="159">
        <v>0.9847</v>
      </c>
      <c r="F84" s="158">
        <v>4399.307</v>
      </c>
      <c r="G84" s="158">
        <v>4331.9976029</v>
      </c>
    </row>
    <row r="85" spans="1:7" s="16" customFormat="1" ht="12" customHeight="1" hidden="1">
      <c r="A85" s="157">
        <v>40191</v>
      </c>
      <c r="B85" s="154"/>
      <c r="C85" s="16" t="s">
        <v>380</v>
      </c>
      <c r="D85" s="156" t="s">
        <v>332</v>
      </c>
      <c r="E85" s="159">
        <v>0.9822</v>
      </c>
      <c r="F85" s="158">
        <v>2425.4</v>
      </c>
      <c r="G85" s="158">
        <v>2382.22788</v>
      </c>
    </row>
    <row r="86" spans="1:7" s="16" customFormat="1" ht="11.25" customHeight="1" hidden="1">
      <c r="A86" s="157">
        <v>40199</v>
      </c>
      <c r="B86" s="154"/>
      <c r="C86" s="16" t="s">
        <v>351</v>
      </c>
      <c r="D86" s="156" t="s">
        <v>332</v>
      </c>
      <c r="E86" s="159">
        <v>0.973</v>
      </c>
      <c r="F86" s="158">
        <v>3574.69</v>
      </c>
      <c r="G86" s="158">
        <v>3478.17337</v>
      </c>
    </row>
    <row r="87" spans="1:7" s="16" customFormat="1" ht="11.25" customHeight="1" hidden="1">
      <c r="A87" s="157">
        <v>40193</v>
      </c>
      <c r="B87" s="154"/>
      <c r="C87" s="16" t="s">
        <v>381</v>
      </c>
      <c r="D87" s="156" t="s">
        <v>304</v>
      </c>
      <c r="E87" s="159">
        <v>1</v>
      </c>
      <c r="F87" s="158">
        <v>219.44319104773936</v>
      </c>
      <c r="G87" s="158">
        <v>270.5959878290405</v>
      </c>
    </row>
    <row r="88" spans="1:7" s="16" customFormat="1" ht="12.75" customHeight="1" hidden="1">
      <c r="A88" s="157">
        <v>40207</v>
      </c>
      <c r="B88" s="154"/>
      <c r="C88" s="16" t="s">
        <v>382</v>
      </c>
      <c r="D88" s="156" t="s">
        <v>304</v>
      </c>
      <c r="E88" s="159">
        <v>0.9986</v>
      </c>
      <c r="F88" s="158">
        <v>972.66</v>
      </c>
      <c r="G88" s="158">
        <v>1238.084252</v>
      </c>
    </row>
    <row r="89" spans="1:7" s="16" customFormat="1" ht="12.75" customHeight="1" hidden="1">
      <c r="A89" s="157">
        <v>40191</v>
      </c>
      <c r="B89" s="154"/>
      <c r="C89" s="16" t="s">
        <v>383</v>
      </c>
      <c r="D89" s="156" t="s">
        <v>304</v>
      </c>
      <c r="E89" s="159">
        <v>1</v>
      </c>
      <c r="F89" s="158">
        <v>486.33</v>
      </c>
      <c r="G89" s="158">
        <v>612.11</v>
      </c>
    </row>
    <row r="90" spans="1:7" s="16" customFormat="1" ht="12.75" customHeight="1" hidden="1">
      <c r="A90" s="157">
        <v>40191</v>
      </c>
      <c r="B90" s="154"/>
      <c r="C90" s="16" t="s">
        <v>384</v>
      </c>
      <c r="D90" s="156" t="s">
        <v>304</v>
      </c>
      <c r="E90" s="159">
        <v>0.99817</v>
      </c>
      <c r="F90" s="158">
        <v>1458.99</v>
      </c>
      <c r="G90" s="158">
        <v>1832.9695161000002</v>
      </c>
    </row>
    <row r="91" spans="1:7" s="16" customFormat="1" ht="12.75" customHeight="1" hidden="1">
      <c r="A91" s="157">
        <v>0</v>
      </c>
      <c r="B91" s="154"/>
      <c r="C91" s="16" t="s">
        <v>91</v>
      </c>
      <c r="D91" s="156" t="s">
        <v>304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91</v>
      </c>
      <c r="D92" s="156" t="s">
        <v>304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>
        <v>0</v>
      </c>
      <c r="B93" s="154"/>
      <c r="C93" s="16" t="s">
        <v>91</v>
      </c>
      <c r="D93" s="156" t="s">
        <v>304</v>
      </c>
      <c r="E93" s="159">
        <v>0</v>
      </c>
      <c r="F93" s="158">
        <v>0</v>
      </c>
      <c r="G93" s="158">
        <v>0</v>
      </c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12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s="16" customFormat="1" ht="9.75" customHeight="1">
      <c r="A98" s="157"/>
      <c r="B98" s="154"/>
      <c r="D98" s="156"/>
      <c r="E98" s="159"/>
      <c r="F98" s="158"/>
      <c r="G98" s="158"/>
    </row>
    <row r="99" spans="1:7" ht="12.75">
      <c r="A99" s="160"/>
      <c r="B99" s="23"/>
      <c r="C99" s="335"/>
      <c r="D99" s="347"/>
      <c r="E99" s="348"/>
      <c r="F99" s="349"/>
      <c r="G99" s="350"/>
    </row>
    <row r="100" spans="1:11" ht="12.75">
      <c r="A100" s="129"/>
      <c r="B100" s="129"/>
      <c r="C100" s="130" t="s">
        <v>53</v>
      </c>
      <c r="D100" s="57">
        <v>4</v>
      </c>
      <c r="E100" s="130"/>
      <c r="F100" s="173">
        <v>10480.664999999999</v>
      </c>
      <c r="G100" s="173">
        <v>10855.0866941</v>
      </c>
      <c r="H100" s="129"/>
      <c r="I100" s="129"/>
      <c r="J100" s="129"/>
      <c r="K100" s="129"/>
    </row>
    <row r="101" spans="1:11" ht="6" customHeight="1">
      <c r="A101" s="129"/>
      <c r="B101" s="129"/>
      <c r="C101" s="130"/>
      <c r="D101" s="57"/>
      <c r="E101" s="130"/>
      <c r="F101" s="173"/>
      <c r="G101" s="173"/>
      <c r="H101" s="129"/>
      <c r="I101" s="129"/>
      <c r="J101" s="129"/>
      <c r="K101" s="129"/>
    </row>
    <row r="102" spans="1:11" ht="9.75" customHeight="1">
      <c r="A102" s="129"/>
      <c r="B102" s="129"/>
      <c r="C102" s="130"/>
      <c r="D102" s="174"/>
      <c r="E102" s="132"/>
      <c r="F102" s="175"/>
      <c r="G102" s="176"/>
      <c r="H102" s="129"/>
      <c r="I102" s="129"/>
      <c r="J102" s="129"/>
      <c r="K102" s="129"/>
    </row>
    <row r="103" spans="3:7" s="16" customFormat="1" ht="12" customHeight="1">
      <c r="C103" s="172" t="s">
        <v>77</v>
      </c>
      <c r="D103" s="154"/>
      <c r="F103" s="158"/>
      <c r="G103" s="161"/>
    </row>
    <row r="104" spans="3:7" s="16" customFormat="1" ht="12.75" customHeight="1" hidden="1">
      <c r="C104" s="162"/>
      <c r="D104" s="154"/>
      <c r="F104" s="158"/>
      <c r="G104" s="161"/>
    </row>
    <row r="105" spans="1:7" ht="12.75" customHeight="1" hidden="1">
      <c r="A105" s="157">
        <v>0</v>
      </c>
      <c r="B105" s="163"/>
      <c r="C105" s="16" t="s">
        <v>91</v>
      </c>
      <c r="D105" s="164"/>
      <c r="E105" s="16"/>
      <c r="F105" s="158">
        <v>0</v>
      </c>
      <c r="G105" s="161"/>
    </row>
    <row r="106" spans="1:7" ht="12.75" customHeight="1" hidden="1">
      <c r="A106" s="157">
        <v>0</v>
      </c>
      <c r="B106" s="163"/>
      <c r="C106" s="16" t="s">
        <v>91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6" t="s">
        <v>91</v>
      </c>
      <c r="D107" s="164"/>
      <c r="E107" s="16"/>
      <c r="F107" s="158">
        <v>0</v>
      </c>
      <c r="G107" s="161"/>
    </row>
    <row r="108" spans="1:7" ht="13.5" customHeight="1" hidden="1">
      <c r="A108" s="165">
        <v>0</v>
      </c>
      <c r="B108" s="163"/>
      <c r="C108" s="132" t="s">
        <v>91</v>
      </c>
      <c r="D108" s="177"/>
      <c r="E108" s="132"/>
      <c r="F108" s="178">
        <v>0</v>
      </c>
      <c r="G108" s="161"/>
    </row>
    <row r="109" spans="1:7" ht="13.5">
      <c r="A109" s="165"/>
      <c r="B109" s="163"/>
      <c r="C109" s="335"/>
      <c r="D109" s="351"/>
      <c r="E109" s="335"/>
      <c r="F109" s="349"/>
      <c r="G109" s="161"/>
    </row>
    <row r="110" spans="1:7" ht="12.75">
      <c r="A110" s="163"/>
      <c r="B110" s="163"/>
      <c r="C110" s="130" t="s">
        <v>32</v>
      </c>
      <c r="D110" s="57">
        <v>0</v>
      </c>
      <c r="E110" s="130"/>
      <c r="F110" s="173">
        <v>0</v>
      </c>
      <c r="G110" s="161"/>
    </row>
    <row r="111" spans="1:7" ht="4.5" customHeight="1">
      <c r="A111" s="163"/>
      <c r="B111" s="163"/>
      <c r="C111" s="16"/>
      <c r="D111" s="154"/>
      <c r="E111" s="16"/>
      <c r="F111" s="158"/>
      <c r="G111" s="161"/>
    </row>
    <row r="112" spans="3:7" ht="12.75">
      <c r="C112" s="162" t="s">
        <v>78</v>
      </c>
      <c r="D112" s="154"/>
      <c r="E112" s="16"/>
      <c r="F112" s="166">
        <v>10480.664999999999</v>
      </c>
      <c r="G112" s="161"/>
    </row>
    <row r="113" spans="3:7" ht="6" customHeight="1">
      <c r="C113" s="162"/>
      <c r="D113" s="154"/>
      <c r="E113" s="16"/>
      <c r="F113" s="166"/>
      <c r="G113" s="161"/>
    </row>
    <row r="114" spans="1:7" s="16" customFormat="1" ht="12.75" customHeight="1">
      <c r="A114" s="25"/>
      <c r="B114" s="25"/>
      <c r="C114" s="162"/>
      <c r="D114" s="154"/>
      <c r="F114" s="166"/>
      <c r="G114" s="161"/>
    </row>
    <row r="115" spans="1:7" s="16" customFormat="1" ht="18">
      <c r="A115" s="148" t="s">
        <v>27</v>
      </c>
      <c r="B115" s="24"/>
      <c r="D115" s="51"/>
      <c r="F115" s="51" t="s">
        <v>72</v>
      </c>
      <c r="G115" s="51" t="s">
        <v>35</v>
      </c>
    </row>
    <row r="116" spans="3:7" s="24" customFormat="1" ht="12.75">
      <c r="C116" s="337" t="s">
        <v>74</v>
      </c>
      <c r="D116" s="346" t="s">
        <v>79</v>
      </c>
      <c r="E116" s="337"/>
      <c r="F116" s="346" t="s">
        <v>25</v>
      </c>
      <c r="G116" s="346" t="s">
        <v>38</v>
      </c>
    </row>
    <row r="117" spans="1:7" s="16" customFormat="1" ht="11.25" customHeight="1">
      <c r="A117" s="162"/>
      <c r="B117" s="162"/>
      <c r="D117" s="51"/>
      <c r="F117" s="167"/>
      <c r="G117" s="51"/>
    </row>
    <row r="118" spans="1:7" ht="12.75">
      <c r="A118" s="163"/>
      <c r="B118" s="163"/>
      <c r="C118" s="16" t="s">
        <v>80</v>
      </c>
      <c r="D118" s="56">
        <v>12</v>
      </c>
      <c r="E118" s="179"/>
      <c r="F118" s="103">
        <v>51403.65</v>
      </c>
      <c r="G118" s="103">
        <v>54619.51366240001</v>
      </c>
    </row>
    <row r="119" spans="1:7" ht="12.75">
      <c r="A119" s="163"/>
      <c r="B119" s="163"/>
      <c r="C119" s="16" t="s">
        <v>81</v>
      </c>
      <c r="D119" s="56">
        <v>14</v>
      </c>
      <c r="E119" s="179"/>
      <c r="F119" s="103">
        <v>45764.236000000004</v>
      </c>
      <c r="G119" s="103">
        <v>47274.8842231</v>
      </c>
    </row>
    <row r="120" spans="1:7" ht="12.75">
      <c r="A120" s="163"/>
      <c r="B120" s="163"/>
      <c r="C120" s="16" t="s">
        <v>82</v>
      </c>
      <c r="D120" s="56">
        <v>10</v>
      </c>
      <c r="E120" s="179"/>
      <c r="F120" s="103">
        <v>22106.146999999997</v>
      </c>
      <c r="G120" s="103">
        <v>22225.2811781</v>
      </c>
    </row>
    <row r="121" spans="1:7" ht="12.75">
      <c r="A121" s="163"/>
      <c r="B121" s="163"/>
      <c r="C121" s="16" t="s">
        <v>83</v>
      </c>
      <c r="D121" s="56">
        <v>12</v>
      </c>
      <c r="E121" s="179"/>
      <c r="F121" s="103">
        <v>12092.187999999998</v>
      </c>
      <c r="G121" s="103">
        <v>13010.669636800001</v>
      </c>
    </row>
    <row r="122" spans="1:7" ht="12.75">
      <c r="A122" s="163"/>
      <c r="B122" s="163"/>
      <c r="C122" s="16" t="s">
        <v>84</v>
      </c>
      <c r="D122" s="56">
        <v>0</v>
      </c>
      <c r="E122" s="179"/>
      <c r="F122" s="103">
        <v>0</v>
      </c>
      <c r="G122" s="103">
        <v>0</v>
      </c>
    </row>
    <row r="123" spans="1:7" ht="12.75">
      <c r="A123" s="163"/>
      <c r="B123" s="163"/>
      <c r="C123" s="335" t="s">
        <v>85</v>
      </c>
      <c r="D123" s="352">
        <v>0</v>
      </c>
      <c r="E123" s="353"/>
      <c r="F123" s="354">
        <v>0</v>
      </c>
      <c r="G123" s="354">
        <v>0</v>
      </c>
    </row>
    <row r="124" spans="1:7" ht="12.75">
      <c r="A124" s="163"/>
      <c r="B124" s="163"/>
      <c r="C124" s="180" t="s">
        <v>32</v>
      </c>
      <c r="D124" s="57">
        <v>48</v>
      </c>
      <c r="E124" s="130"/>
      <c r="F124" s="175">
        <v>131366.221</v>
      </c>
      <c r="G124" s="175">
        <v>137130.34870040003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7" s="38" customFormat="1" ht="9" customHeight="1">
      <c r="A126" s="25"/>
      <c r="B126" s="25"/>
      <c r="C126" s="16"/>
      <c r="D126" s="16"/>
      <c r="E126" s="16"/>
      <c r="F126" s="16"/>
      <c r="G126" s="16"/>
    </row>
    <row r="127" spans="4:7" s="16" customFormat="1" ht="9" customHeight="1">
      <c r="D127" s="154"/>
      <c r="F127" s="158"/>
      <c r="G127" s="161"/>
    </row>
    <row r="128" spans="3:7" s="16" customFormat="1" ht="11.25" customHeight="1">
      <c r="C128" s="130" t="s">
        <v>77</v>
      </c>
      <c r="D128" s="177"/>
      <c r="E128" s="132"/>
      <c r="F128" s="178"/>
      <c r="G128" s="161"/>
    </row>
    <row r="129" spans="3:7" s="16" customFormat="1" ht="11.25" customHeight="1">
      <c r="C129" s="337"/>
      <c r="D129" s="351"/>
      <c r="E129" s="335"/>
      <c r="F129" s="349"/>
      <c r="G129" s="161"/>
    </row>
    <row r="130" spans="1:7" ht="12.75">
      <c r="A130" s="163"/>
      <c r="B130" s="163"/>
      <c r="C130" s="130" t="s">
        <v>32</v>
      </c>
      <c r="D130" s="479">
        <v>0</v>
      </c>
      <c r="E130" s="38"/>
      <c r="F130" s="173">
        <v>0</v>
      </c>
      <c r="G130" s="161"/>
    </row>
    <row r="131" spans="1:7" ht="4.5" customHeight="1">
      <c r="A131" s="163"/>
      <c r="B131" s="163"/>
      <c r="C131" s="16"/>
      <c r="D131" s="154"/>
      <c r="E131" s="16"/>
      <c r="F131" s="158"/>
      <c r="G131" s="161"/>
    </row>
    <row r="132" spans="3:7" ht="12.75">
      <c r="C132" s="162" t="s">
        <v>78</v>
      </c>
      <c r="D132" s="154"/>
      <c r="E132" s="16"/>
      <c r="F132" s="166">
        <v>131366.221</v>
      </c>
      <c r="G132" s="161"/>
    </row>
    <row r="133" spans="3:7" ht="12.75">
      <c r="C133" s="162"/>
      <c r="D133" s="154"/>
      <c r="E133" s="16"/>
      <c r="F133" s="166"/>
      <c r="G133" s="161"/>
    </row>
    <row r="134" spans="3:7" ht="12.75">
      <c r="C134" s="162"/>
      <c r="D134" s="154"/>
      <c r="E134" s="16"/>
      <c r="F134" s="166"/>
      <c r="G134" s="161"/>
    </row>
    <row r="135" spans="1:7" s="24" customFormat="1" ht="17.25" customHeight="1">
      <c r="A135" s="25"/>
      <c r="B135" s="25"/>
      <c r="C135" s="162"/>
      <c r="D135" s="154"/>
      <c r="E135" s="16"/>
      <c r="F135" s="166"/>
      <c r="G135" s="161"/>
    </row>
    <row r="136" spans="1:7" s="16" customFormat="1" ht="25.5">
      <c r="A136" s="151" t="s">
        <v>86</v>
      </c>
      <c r="B136" s="162"/>
      <c r="D136" s="168"/>
      <c r="F136" s="158"/>
      <c r="G136" s="161"/>
    </row>
    <row r="137" spans="1:7" s="16" customFormat="1" ht="18" customHeight="1">
      <c r="A137" s="162"/>
      <c r="B137" s="162"/>
      <c r="D137" s="154"/>
      <c r="F137" s="158"/>
      <c r="G137" s="161"/>
    </row>
    <row r="138" spans="1:7" s="16" customFormat="1" ht="12.75">
      <c r="A138" s="25"/>
      <c r="B138" s="24"/>
      <c r="D138" s="57" t="s">
        <v>23</v>
      </c>
      <c r="F138" s="167" t="s">
        <v>72</v>
      </c>
      <c r="G138" s="51" t="s">
        <v>87</v>
      </c>
    </row>
    <row r="139" spans="1:7" s="16" customFormat="1" ht="12">
      <c r="A139" s="169"/>
      <c r="B139" s="169"/>
      <c r="C139" s="335"/>
      <c r="D139" s="346" t="s">
        <v>41</v>
      </c>
      <c r="E139" s="335"/>
      <c r="F139" s="355" t="s">
        <v>25</v>
      </c>
      <c r="G139" s="346" t="s">
        <v>26</v>
      </c>
    </row>
    <row r="140" spans="1:7" s="16" customFormat="1" ht="18">
      <c r="A140" s="171" t="s">
        <v>301</v>
      </c>
      <c r="B140" s="162"/>
      <c r="D140" s="154"/>
      <c r="F140" s="158"/>
      <c r="G140" s="161"/>
    </row>
    <row r="141" spans="1:7" ht="12.75">
      <c r="A141" s="163"/>
      <c r="B141" s="163"/>
      <c r="C141" s="16" t="s">
        <v>88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16" t="s">
        <v>89</v>
      </c>
      <c r="D142" s="56">
        <v>0</v>
      </c>
      <c r="E142" s="16"/>
      <c r="F142" s="103">
        <v>0</v>
      </c>
      <c r="G142" s="103">
        <v>0</v>
      </c>
    </row>
    <row r="143" spans="1:7" ht="12.75">
      <c r="A143" s="163"/>
      <c r="B143" s="163"/>
      <c r="C143" s="335" t="s">
        <v>90</v>
      </c>
      <c r="D143" s="352">
        <v>0</v>
      </c>
      <c r="E143" s="335"/>
      <c r="F143" s="354">
        <v>0</v>
      </c>
      <c r="G143" s="354">
        <v>0</v>
      </c>
    </row>
    <row r="144" spans="1:7" ht="12.75">
      <c r="A144" s="163"/>
      <c r="B144" s="163"/>
      <c r="C144" s="180" t="s">
        <v>32</v>
      </c>
      <c r="D144" s="57">
        <v>0</v>
      </c>
      <c r="E144" s="130"/>
      <c r="F144" s="175">
        <v>0</v>
      </c>
      <c r="G144" s="175">
        <v>0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8" t="s">
        <v>27</v>
      </c>
      <c r="B146" s="24"/>
      <c r="C146" s="162"/>
      <c r="D146" s="154"/>
      <c r="F146" s="158"/>
      <c r="G146" s="161"/>
    </row>
    <row r="147" spans="1:7" s="16" customFormat="1" ht="6" customHeight="1">
      <c r="A147" s="24"/>
      <c r="B147" s="24"/>
      <c r="C147" s="162"/>
      <c r="D147" s="154"/>
      <c r="F147" s="158"/>
      <c r="G147" s="161"/>
    </row>
    <row r="148" spans="1:7" ht="12.75">
      <c r="A148" s="163"/>
      <c r="B148" s="163"/>
      <c r="C148" s="16" t="s">
        <v>88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16" t="s">
        <v>89</v>
      </c>
      <c r="D149" s="56">
        <v>31</v>
      </c>
      <c r="E149" s="16"/>
      <c r="F149" s="103">
        <v>27603.246216705127</v>
      </c>
      <c r="G149" s="103">
        <v>34121.76021426957</v>
      </c>
    </row>
    <row r="150" spans="1:7" ht="12.75">
      <c r="A150" s="163"/>
      <c r="B150" s="163"/>
      <c r="C150" s="335" t="s">
        <v>90</v>
      </c>
      <c r="D150" s="352">
        <v>1</v>
      </c>
      <c r="E150" s="335"/>
      <c r="F150" s="354">
        <v>100</v>
      </c>
      <c r="G150" s="354">
        <v>100.0324</v>
      </c>
    </row>
    <row r="151" spans="1:7" ht="12.75">
      <c r="A151" s="163"/>
      <c r="B151" s="163"/>
      <c r="C151" s="180" t="s">
        <v>32</v>
      </c>
      <c r="D151" s="57">
        <v>32</v>
      </c>
      <c r="E151" s="130"/>
      <c r="F151" s="175">
        <v>27703.246216705127</v>
      </c>
      <c r="G151" s="175">
        <v>34221.792614269565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2"/>
      <c r="D162" s="154"/>
      <c r="F162" s="158"/>
      <c r="G162" s="161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>
      <c r="D167" s="25"/>
    </row>
    <row r="168" ht="12.75">
      <c r="D168" s="25"/>
    </row>
    <row r="169" ht="12.75">
      <c r="D169" s="25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  <row r="291" s="16" customFormat="1" ht="12">
      <c r="D291" s="154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workbookViewId="0" topLeftCell="A1">
      <pane ySplit="6" topLeftCell="BM7" activePane="bottomLeft" state="frozen"/>
      <selection pane="topLeft" activeCell="J27" sqref="J27"/>
      <selection pane="bottomLeft" activeCell="F25" sqref="F25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9.8515625" style="25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39" t="s">
        <v>251</v>
      </c>
      <c r="C1" s="181"/>
      <c r="F1" s="181"/>
      <c r="H1" s="181"/>
      <c r="I1" s="170" t="s">
        <v>301</v>
      </c>
    </row>
    <row r="2" spans="3:8" s="183" customFormat="1" ht="10.5" customHeight="1">
      <c r="C2" s="184"/>
      <c r="D2" s="185"/>
      <c r="E2" s="361"/>
      <c r="F2" s="184"/>
      <c r="G2" s="185"/>
      <c r="H2" s="184"/>
    </row>
    <row r="3" spans="1:9" s="183" customFormat="1" ht="24.75" customHeight="1">
      <c r="A3" s="204" t="s">
        <v>245</v>
      </c>
      <c r="C3" s="186"/>
      <c r="D3" s="187"/>
      <c r="E3" s="365"/>
      <c r="F3" s="186"/>
      <c r="G3" s="187"/>
      <c r="H3" s="186"/>
      <c r="I3" s="187"/>
    </row>
    <row r="4" spans="1:9" s="38" customFormat="1" ht="12">
      <c r="A4" s="188" t="s">
        <v>91</v>
      </c>
      <c r="B4" s="189"/>
      <c r="C4" s="356" t="s">
        <v>92</v>
      </c>
      <c r="D4" s="357"/>
      <c r="E4" s="190"/>
      <c r="F4" s="356" t="s">
        <v>34</v>
      </c>
      <c r="G4" s="357"/>
      <c r="H4" s="356" t="s">
        <v>93</v>
      </c>
      <c r="I4" s="357"/>
    </row>
    <row r="5" spans="1:9" s="16" customFormat="1" ht="12">
      <c r="A5" s="191" t="s">
        <v>91</v>
      </c>
      <c r="B5" s="155" t="s">
        <v>91</v>
      </c>
      <c r="C5" s="167" t="s">
        <v>23</v>
      </c>
      <c r="D5" s="192" t="s">
        <v>35</v>
      </c>
      <c r="E5" s="212"/>
      <c r="F5" s="167" t="s">
        <v>23</v>
      </c>
      <c r="G5" s="192" t="s">
        <v>35</v>
      </c>
      <c r="H5" s="167" t="s">
        <v>23</v>
      </c>
      <c r="I5" s="192" t="s">
        <v>35</v>
      </c>
    </row>
    <row r="6" spans="1:9" s="16" customFormat="1" ht="12">
      <c r="A6" s="191" t="s">
        <v>94</v>
      </c>
      <c r="B6" s="155" t="s">
        <v>17</v>
      </c>
      <c r="C6" s="167" t="s">
        <v>24</v>
      </c>
      <c r="D6" s="192" t="s">
        <v>38</v>
      </c>
      <c r="E6" s="212"/>
      <c r="F6" s="167" t="s">
        <v>41</v>
      </c>
      <c r="G6" s="192" t="s">
        <v>38</v>
      </c>
      <c r="H6" s="167" t="s">
        <v>41</v>
      </c>
      <c r="I6" s="192" t="s">
        <v>38</v>
      </c>
    </row>
    <row r="7" spans="2:9" s="16" customFormat="1" ht="6" customHeight="1">
      <c r="B7" s="38"/>
      <c r="C7" s="194"/>
      <c r="D7" s="195"/>
      <c r="E7" s="212"/>
      <c r="F7" s="194"/>
      <c r="G7" s="195"/>
      <c r="H7" s="194"/>
      <c r="I7" s="195"/>
    </row>
    <row r="8" spans="1:9" ht="12" customHeight="1">
      <c r="A8" s="483"/>
      <c r="B8" s="484" t="s">
        <v>56</v>
      </c>
      <c r="C8" s="485"/>
      <c r="D8" s="486"/>
      <c r="E8" s="487"/>
      <c r="F8" s="486"/>
      <c r="G8" s="486"/>
      <c r="H8" s="486"/>
      <c r="I8" s="486"/>
    </row>
    <row r="9" spans="1:9" ht="12" customHeight="1">
      <c r="A9" s="538" t="s">
        <v>291</v>
      </c>
      <c r="B9" s="488" t="s">
        <v>259</v>
      </c>
      <c r="C9" s="485">
        <v>0</v>
      </c>
      <c r="D9" s="485">
        <v>0</v>
      </c>
      <c r="E9" s="489"/>
      <c r="F9" s="485">
        <v>0</v>
      </c>
      <c r="G9" s="485">
        <v>0</v>
      </c>
      <c r="H9" s="485">
        <v>0</v>
      </c>
      <c r="I9" s="485">
        <v>0</v>
      </c>
    </row>
    <row r="10" spans="1:9" ht="12" customHeight="1">
      <c r="A10" s="538" t="s">
        <v>292</v>
      </c>
      <c r="B10" s="488" t="s">
        <v>260</v>
      </c>
      <c r="C10" s="489">
        <v>0</v>
      </c>
      <c r="D10" s="489">
        <v>0</v>
      </c>
      <c r="E10" s="489"/>
      <c r="F10" s="489">
        <v>0</v>
      </c>
      <c r="G10" s="489">
        <v>0</v>
      </c>
      <c r="H10" s="489">
        <v>0</v>
      </c>
      <c r="I10" s="489">
        <v>0</v>
      </c>
    </row>
    <row r="11" spans="1:9" ht="12" customHeight="1">
      <c r="A11" s="538" t="s">
        <v>3</v>
      </c>
      <c r="B11" s="490" t="s">
        <v>2</v>
      </c>
      <c r="C11" s="489">
        <v>0</v>
      </c>
      <c r="D11" s="489">
        <v>0</v>
      </c>
      <c r="E11" s="489"/>
      <c r="F11" s="489">
        <v>0</v>
      </c>
      <c r="G11" s="489">
        <v>0</v>
      </c>
      <c r="H11" s="489">
        <v>0</v>
      </c>
      <c r="I11" s="489">
        <v>0</v>
      </c>
    </row>
    <row r="12" spans="1:9" ht="12" customHeight="1">
      <c r="A12" s="538" t="s">
        <v>293</v>
      </c>
      <c r="B12" s="491" t="s">
        <v>261</v>
      </c>
      <c r="C12" s="492">
        <v>0</v>
      </c>
      <c r="D12" s="492">
        <v>0</v>
      </c>
      <c r="E12" s="492"/>
      <c r="F12" s="492">
        <v>0</v>
      </c>
      <c r="G12" s="492">
        <v>0</v>
      </c>
      <c r="H12" s="492">
        <v>0</v>
      </c>
      <c r="I12" s="492">
        <v>0</v>
      </c>
    </row>
    <row r="13" spans="1:9" ht="6" customHeight="1">
      <c r="A13" s="539"/>
      <c r="B13" s="484"/>
      <c r="C13" s="486"/>
      <c r="D13" s="486"/>
      <c r="E13" s="487"/>
      <c r="F13" s="486"/>
      <c r="G13" s="486"/>
      <c r="H13" s="486"/>
      <c r="I13" s="489"/>
    </row>
    <row r="14" spans="1:9" ht="12" customHeight="1">
      <c r="A14" s="207">
        <v>1350</v>
      </c>
      <c r="B14" s="488" t="s">
        <v>95</v>
      </c>
      <c r="C14" s="485">
        <v>0</v>
      </c>
      <c r="D14" s="485">
        <v>0</v>
      </c>
      <c r="E14" s="489"/>
      <c r="F14" s="485">
        <v>0</v>
      </c>
      <c r="G14" s="485">
        <v>0</v>
      </c>
      <c r="H14" s="485">
        <v>0</v>
      </c>
      <c r="I14" s="485">
        <v>0</v>
      </c>
    </row>
    <row r="15" spans="1:9" ht="12" customHeight="1">
      <c r="A15" s="207">
        <v>1730</v>
      </c>
      <c r="B15" s="488" t="s">
        <v>262</v>
      </c>
      <c r="C15" s="485">
        <v>0</v>
      </c>
      <c r="D15" s="485">
        <v>0</v>
      </c>
      <c r="E15" s="489"/>
      <c r="F15" s="485">
        <v>0</v>
      </c>
      <c r="G15" s="485">
        <v>0</v>
      </c>
      <c r="H15" s="485">
        <v>0</v>
      </c>
      <c r="I15" s="485">
        <v>0</v>
      </c>
    </row>
    <row r="16" spans="1:9" ht="12" customHeight="1">
      <c r="A16" s="207">
        <v>1750</v>
      </c>
      <c r="B16" s="488" t="s">
        <v>263</v>
      </c>
      <c r="C16" s="485">
        <v>0</v>
      </c>
      <c r="D16" s="485">
        <v>0</v>
      </c>
      <c r="E16" s="489"/>
      <c r="F16" s="485">
        <v>0</v>
      </c>
      <c r="G16" s="485">
        <v>0</v>
      </c>
      <c r="H16" s="485">
        <v>0</v>
      </c>
      <c r="I16" s="485">
        <v>0</v>
      </c>
    </row>
    <row r="17" spans="1:9" ht="12.75" customHeight="1">
      <c r="A17" s="207">
        <v>1770</v>
      </c>
      <c r="B17" s="488" t="s">
        <v>173</v>
      </c>
      <c r="C17" s="493">
        <v>0</v>
      </c>
      <c r="D17" s="493">
        <v>0</v>
      </c>
      <c r="E17" s="489"/>
      <c r="F17" s="493">
        <v>0</v>
      </c>
      <c r="G17" s="493">
        <v>0</v>
      </c>
      <c r="H17" s="493">
        <v>0</v>
      </c>
      <c r="I17" s="561">
        <v>0</v>
      </c>
    </row>
    <row r="18" spans="1:9" ht="14.25" customHeight="1">
      <c r="A18" s="207">
        <v>1000</v>
      </c>
      <c r="B18" s="491" t="s">
        <v>264</v>
      </c>
      <c r="C18" s="492">
        <v>0</v>
      </c>
      <c r="D18" s="492">
        <v>0</v>
      </c>
      <c r="E18" s="492"/>
      <c r="F18" s="492">
        <v>0</v>
      </c>
      <c r="G18" s="492">
        <v>0</v>
      </c>
      <c r="H18" s="492">
        <v>0</v>
      </c>
      <c r="I18" s="492">
        <v>0</v>
      </c>
    </row>
    <row r="19" spans="1:9" ht="5.25" customHeight="1">
      <c r="A19" s="207" t="s">
        <v>91</v>
      </c>
      <c r="B19" s="491"/>
      <c r="C19" s="485"/>
      <c r="D19" s="485"/>
      <c r="E19" s="489"/>
      <c r="F19" s="485"/>
      <c r="G19" s="485"/>
      <c r="H19" s="485"/>
      <c r="I19" s="485"/>
    </row>
    <row r="20" spans="1:9" ht="12" customHeight="1">
      <c r="A20" s="207">
        <v>2350</v>
      </c>
      <c r="B20" s="488" t="s">
        <v>265</v>
      </c>
      <c r="C20" s="485">
        <v>0</v>
      </c>
      <c r="D20" s="485">
        <v>0</v>
      </c>
      <c r="E20" s="489"/>
      <c r="F20" s="485">
        <v>0</v>
      </c>
      <c r="G20" s="485">
        <v>0</v>
      </c>
      <c r="H20" s="485">
        <v>0</v>
      </c>
      <c r="I20" s="485">
        <v>0</v>
      </c>
    </row>
    <row r="21" spans="1:9" ht="12" customHeight="1">
      <c r="A21" s="207">
        <v>2710</v>
      </c>
      <c r="B21" s="488" t="s">
        <v>266</v>
      </c>
      <c r="C21" s="485">
        <v>0</v>
      </c>
      <c r="D21" s="485">
        <v>0</v>
      </c>
      <c r="E21" s="489"/>
      <c r="F21" s="485">
        <v>0</v>
      </c>
      <c r="G21" s="485">
        <v>0</v>
      </c>
      <c r="H21" s="485">
        <v>0</v>
      </c>
      <c r="I21" s="485">
        <v>0</v>
      </c>
    </row>
    <row r="22" spans="1:9" ht="12" customHeight="1">
      <c r="A22" s="208">
        <v>2720</v>
      </c>
      <c r="B22" s="494" t="s">
        <v>267</v>
      </c>
      <c r="C22" s="495">
        <v>0</v>
      </c>
      <c r="D22" s="495">
        <v>0</v>
      </c>
      <c r="E22" s="496"/>
      <c r="F22" s="495">
        <v>0</v>
      </c>
      <c r="G22" s="495">
        <v>0</v>
      </c>
      <c r="H22" s="495">
        <v>0</v>
      </c>
      <c r="I22" s="495">
        <v>0</v>
      </c>
    </row>
    <row r="23" spans="1:9" ht="12" customHeight="1">
      <c r="A23" s="208">
        <v>2730</v>
      </c>
      <c r="B23" s="494" t="s">
        <v>96</v>
      </c>
      <c r="C23" s="495">
        <v>0</v>
      </c>
      <c r="D23" s="495">
        <v>0</v>
      </c>
      <c r="E23" s="496"/>
      <c r="F23" s="495">
        <v>0</v>
      </c>
      <c r="G23" s="495">
        <v>0</v>
      </c>
      <c r="H23" s="495">
        <v>0</v>
      </c>
      <c r="I23" s="495">
        <v>0</v>
      </c>
    </row>
    <row r="24" spans="1:9" ht="12" customHeight="1">
      <c r="A24" s="208">
        <v>2750</v>
      </c>
      <c r="B24" s="494" t="s">
        <v>268</v>
      </c>
      <c r="C24" s="495">
        <v>0</v>
      </c>
      <c r="D24" s="495">
        <v>0</v>
      </c>
      <c r="E24" s="496"/>
      <c r="F24" s="495">
        <v>0</v>
      </c>
      <c r="G24" s="495">
        <v>0</v>
      </c>
      <c r="H24" s="495">
        <v>1</v>
      </c>
      <c r="I24" s="495">
        <v>0</v>
      </c>
    </row>
    <row r="25" spans="1:9" ht="12" customHeight="1">
      <c r="A25" s="208">
        <v>2770</v>
      </c>
      <c r="B25" s="494" t="s">
        <v>269</v>
      </c>
      <c r="C25" s="495">
        <v>0</v>
      </c>
      <c r="D25" s="495">
        <v>0</v>
      </c>
      <c r="E25" s="496"/>
      <c r="F25" s="495">
        <v>0</v>
      </c>
      <c r="G25" s="495">
        <v>0</v>
      </c>
      <c r="H25" s="495">
        <v>1</v>
      </c>
      <c r="I25" s="495">
        <v>0</v>
      </c>
    </row>
    <row r="26" spans="1:9" s="27" customFormat="1" ht="12" customHeight="1">
      <c r="A26" s="208">
        <v>2790</v>
      </c>
      <c r="B26" s="494" t="s">
        <v>101</v>
      </c>
      <c r="C26" s="497">
        <v>0</v>
      </c>
      <c r="D26" s="497">
        <v>0</v>
      </c>
      <c r="E26" s="496"/>
      <c r="F26" s="497">
        <v>0</v>
      </c>
      <c r="G26" s="497">
        <v>0</v>
      </c>
      <c r="H26" s="497">
        <v>0</v>
      </c>
      <c r="I26" s="497">
        <v>0</v>
      </c>
    </row>
    <row r="27" spans="1:9" s="27" customFormat="1" ht="12" customHeight="1">
      <c r="A27" s="208">
        <v>2000</v>
      </c>
      <c r="B27" s="498" t="s">
        <v>270</v>
      </c>
      <c r="C27" s="499">
        <v>0</v>
      </c>
      <c r="D27" s="499">
        <v>0</v>
      </c>
      <c r="E27" s="499"/>
      <c r="F27" s="499">
        <v>0</v>
      </c>
      <c r="G27" s="499">
        <v>0</v>
      </c>
      <c r="H27" s="499">
        <v>2</v>
      </c>
      <c r="I27" s="499">
        <v>0</v>
      </c>
    </row>
    <row r="28" spans="1:9" ht="5.25" customHeight="1">
      <c r="A28" s="208" t="s">
        <v>91</v>
      </c>
      <c r="B28" s="498"/>
      <c r="C28" s="495"/>
      <c r="D28" s="495"/>
      <c r="E28" s="496"/>
      <c r="F28" s="495"/>
      <c r="G28" s="495"/>
      <c r="H28" s="495"/>
      <c r="I28" s="495"/>
    </row>
    <row r="29" spans="1:9" ht="12" customHeight="1">
      <c r="A29" s="208">
        <v>3350</v>
      </c>
      <c r="B29" s="494" t="s">
        <v>271</v>
      </c>
      <c r="C29" s="495">
        <v>0</v>
      </c>
      <c r="D29" s="495">
        <v>0</v>
      </c>
      <c r="E29" s="496"/>
      <c r="F29" s="495">
        <v>0</v>
      </c>
      <c r="G29" s="495">
        <v>0</v>
      </c>
      <c r="H29" s="495">
        <v>0</v>
      </c>
      <c r="I29" s="495">
        <v>0</v>
      </c>
    </row>
    <row r="30" spans="1:9" ht="12" customHeight="1">
      <c r="A30" s="208">
        <v>3530</v>
      </c>
      <c r="B30" s="494" t="s">
        <v>175</v>
      </c>
      <c r="C30" s="495">
        <v>0</v>
      </c>
      <c r="D30" s="495">
        <v>0</v>
      </c>
      <c r="E30" s="496"/>
      <c r="F30" s="495">
        <v>0</v>
      </c>
      <c r="G30" s="495">
        <v>0</v>
      </c>
      <c r="H30" s="495">
        <v>0</v>
      </c>
      <c r="I30" s="495">
        <v>0</v>
      </c>
    </row>
    <row r="31" spans="1:9" ht="12" customHeight="1">
      <c r="A31" s="208">
        <v>3570</v>
      </c>
      <c r="B31" s="494" t="s">
        <v>97</v>
      </c>
      <c r="C31" s="495">
        <v>0</v>
      </c>
      <c r="D31" s="495">
        <v>0</v>
      </c>
      <c r="E31" s="496"/>
      <c r="F31" s="495">
        <v>0</v>
      </c>
      <c r="G31" s="495">
        <v>0</v>
      </c>
      <c r="H31" s="495">
        <v>0</v>
      </c>
      <c r="I31" s="495">
        <v>0</v>
      </c>
    </row>
    <row r="32" spans="1:9" ht="12" customHeight="1">
      <c r="A32" s="208">
        <v>3720</v>
      </c>
      <c r="B32" s="494" t="s">
        <v>272</v>
      </c>
      <c r="C32" s="495">
        <v>0</v>
      </c>
      <c r="D32" s="495">
        <v>0</v>
      </c>
      <c r="E32" s="496"/>
      <c r="F32" s="495">
        <v>0</v>
      </c>
      <c r="G32" s="495">
        <v>0</v>
      </c>
      <c r="H32" s="495">
        <v>0</v>
      </c>
      <c r="I32" s="495">
        <v>0</v>
      </c>
    </row>
    <row r="33" spans="1:9" ht="12" customHeight="1">
      <c r="A33" s="208">
        <v>3740</v>
      </c>
      <c r="B33" s="494" t="s">
        <v>273</v>
      </c>
      <c r="C33" s="495">
        <v>0</v>
      </c>
      <c r="D33" s="495">
        <v>0</v>
      </c>
      <c r="E33" s="496"/>
      <c r="F33" s="495">
        <v>0</v>
      </c>
      <c r="G33" s="495">
        <v>0</v>
      </c>
      <c r="H33" s="495">
        <v>0</v>
      </c>
      <c r="I33" s="495">
        <v>0</v>
      </c>
    </row>
    <row r="34" spans="1:9" ht="12" customHeight="1">
      <c r="A34" s="208">
        <v>3760</v>
      </c>
      <c r="B34" s="494" t="s">
        <v>274</v>
      </c>
      <c r="C34" s="495">
        <v>0</v>
      </c>
      <c r="D34" s="495">
        <v>0</v>
      </c>
      <c r="E34" s="496"/>
      <c r="F34" s="495">
        <v>0</v>
      </c>
      <c r="G34" s="495">
        <v>0</v>
      </c>
      <c r="H34" s="495">
        <v>0</v>
      </c>
      <c r="I34" s="495">
        <v>0</v>
      </c>
    </row>
    <row r="35" spans="1:9" ht="12" customHeight="1">
      <c r="A35" s="208">
        <v>3780</v>
      </c>
      <c r="B35" s="494" t="s">
        <v>98</v>
      </c>
      <c r="C35" s="497">
        <v>0</v>
      </c>
      <c r="D35" s="497">
        <v>0</v>
      </c>
      <c r="E35" s="496"/>
      <c r="F35" s="497">
        <v>0</v>
      </c>
      <c r="G35" s="497">
        <v>0</v>
      </c>
      <c r="H35" s="497">
        <v>0</v>
      </c>
      <c r="I35" s="497">
        <v>0</v>
      </c>
    </row>
    <row r="36" spans="1:9" ht="12" customHeight="1">
      <c r="A36" s="208">
        <v>3000</v>
      </c>
      <c r="B36" s="500" t="s">
        <v>275</v>
      </c>
      <c r="C36" s="499">
        <v>0</v>
      </c>
      <c r="D36" s="499">
        <v>0</v>
      </c>
      <c r="E36" s="499"/>
      <c r="F36" s="499">
        <v>0</v>
      </c>
      <c r="G36" s="499">
        <v>0</v>
      </c>
      <c r="H36" s="499">
        <v>0</v>
      </c>
      <c r="I36" s="499">
        <v>0</v>
      </c>
    </row>
    <row r="37" spans="1:9" ht="5.25" customHeight="1">
      <c r="A37" s="208" t="s">
        <v>91</v>
      </c>
      <c r="B37" s="500"/>
      <c r="C37" s="501"/>
      <c r="D37" s="501"/>
      <c r="E37" s="502"/>
      <c r="F37" s="501"/>
      <c r="G37" s="501"/>
      <c r="H37" s="501"/>
      <c r="I37" s="501"/>
    </row>
    <row r="38" spans="1:9" ht="12" customHeight="1">
      <c r="A38" s="208">
        <v>4530</v>
      </c>
      <c r="B38" s="494" t="s">
        <v>276</v>
      </c>
      <c r="C38" s="495">
        <v>0</v>
      </c>
      <c r="D38" s="495">
        <v>0</v>
      </c>
      <c r="E38" s="496"/>
      <c r="F38" s="495">
        <v>0</v>
      </c>
      <c r="G38" s="495">
        <v>0</v>
      </c>
      <c r="H38" s="495">
        <v>0</v>
      </c>
      <c r="I38" s="495">
        <v>0</v>
      </c>
    </row>
    <row r="39" spans="1:9" ht="12" customHeight="1">
      <c r="A39" s="208">
        <v>4570</v>
      </c>
      <c r="B39" s="494" t="s">
        <v>218</v>
      </c>
      <c r="C39" s="497">
        <v>0</v>
      </c>
      <c r="D39" s="497">
        <v>0</v>
      </c>
      <c r="E39" s="496"/>
      <c r="F39" s="497">
        <v>0</v>
      </c>
      <c r="G39" s="497">
        <v>0</v>
      </c>
      <c r="H39" s="497">
        <v>0</v>
      </c>
      <c r="I39" s="497">
        <v>0</v>
      </c>
    </row>
    <row r="40" spans="1:9" ht="12" customHeight="1">
      <c r="A40" s="208">
        <v>4000</v>
      </c>
      <c r="B40" s="500" t="s">
        <v>277</v>
      </c>
      <c r="C40" s="499">
        <v>0</v>
      </c>
      <c r="D40" s="499">
        <v>0</v>
      </c>
      <c r="E40" s="499">
        <v>0</v>
      </c>
      <c r="F40" s="499">
        <v>0</v>
      </c>
      <c r="G40" s="499">
        <v>0</v>
      </c>
      <c r="H40" s="499">
        <v>0</v>
      </c>
      <c r="I40" s="499">
        <v>0</v>
      </c>
    </row>
    <row r="41" spans="1:9" ht="5.25" customHeight="1">
      <c r="A41" s="208"/>
      <c r="B41" s="494"/>
      <c r="C41" s="499"/>
      <c r="D41" s="495"/>
      <c r="E41" s="496"/>
      <c r="F41" s="495"/>
      <c r="G41" s="495"/>
      <c r="H41" s="495"/>
      <c r="I41" s="495"/>
    </row>
    <row r="42" spans="1:9" ht="12" customHeight="1">
      <c r="A42" s="208">
        <v>5330</v>
      </c>
      <c r="B42" s="494" t="s">
        <v>177</v>
      </c>
      <c r="C42" s="495">
        <v>0</v>
      </c>
      <c r="D42" s="495">
        <v>0</v>
      </c>
      <c r="E42" s="496"/>
      <c r="F42" s="495">
        <v>0</v>
      </c>
      <c r="G42" s="495">
        <v>0</v>
      </c>
      <c r="H42" s="495">
        <v>0</v>
      </c>
      <c r="I42" s="495">
        <v>0</v>
      </c>
    </row>
    <row r="43" spans="1:9" ht="12" customHeight="1">
      <c r="A43" s="208">
        <v>5370</v>
      </c>
      <c r="B43" s="494" t="s">
        <v>176</v>
      </c>
      <c r="C43" s="495">
        <v>0</v>
      </c>
      <c r="D43" s="495">
        <v>0</v>
      </c>
      <c r="E43" s="496"/>
      <c r="F43" s="495">
        <v>0</v>
      </c>
      <c r="G43" s="495">
        <v>0</v>
      </c>
      <c r="H43" s="495">
        <v>0</v>
      </c>
      <c r="I43" s="495">
        <v>0</v>
      </c>
    </row>
    <row r="44" spans="1:9" ht="12" customHeight="1">
      <c r="A44" s="208">
        <v>5550</v>
      </c>
      <c r="B44" s="494" t="s">
        <v>100</v>
      </c>
      <c r="C44" s="495">
        <v>0</v>
      </c>
      <c r="D44" s="495">
        <v>0</v>
      </c>
      <c r="E44" s="496"/>
      <c r="F44" s="495">
        <v>0</v>
      </c>
      <c r="G44" s="495">
        <v>0</v>
      </c>
      <c r="H44" s="495">
        <v>0</v>
      </c>
      <c r="I44" s="495">
        <v>0</v>
      </c>
    </row>
    <row r="45" spans="1:9" ht="12" customHeight="1">
      <c r="A45" s="208">
        <v>5750</v>
      </c>
      <c r="B45" s="494" t="s">
        <v>278</v>
      </c>
      <c r="C45" s="497">
        <v>0</v>
      </c>
      <c r="D45" s="497">
        <v>0</v>
      </c>
      <c r="E45" s="496"/>
      <c r="F45" s="497">
        <v>0</v>
      </c>
      <c r="G45" s="497">
        <v>0</v>
      </c>
      <c r="H45" s="497">
        <v>2</v>
      </c>
      <c r="I45" s="497">
        <v>0</v>
      </c>
    </row>
    <row r="46" spans="1:9" ht="12" customHeight="1">
      <c r="A46" s="208">
        <v>5000</v>
      </c>
      <c r="B46" s="500" t="s">
        <v>279</v>
      </c>
      <c r="C46" s="499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2</v>
      </c>
      <c r="I46" s="499">
        <v>0</v>
      </c>
    </row>
    <row r="47" spans="1:9" ht="5.25" customHeight="1">
      <c r="A47" s="208"/>
      <c r="B47" s="500"/>
      <c r="C47" s="503" t="s">
        <v>91</v>
      </c>
      <c r="D47" s="503" t="s">
        <v>91</v>
      </c>
      <c r="E47" s="496"/>
      <c r="F47" s="503" t="s">
        <v>91</v>
      </c>
      <c r="G47" s="503" t="s">
        <v>91</v>
      </c>
      <c r="H47" s="503" t="s">
        <v>91</v>
      </c>
      <c r="I47" s="503" t="s">
        <v>91</v>
      </c>
    </row>
    <row r="48" spans="1:9" ht="12" customHeight="1">
      <c r="A48" s="208">
        <v>6530</v>
      </c>
      <c r="B48" s="494" t="s">
        <v>280</v>
      </c>
      <c r="C48" s="496">
        <v>0</v>
      </c>
      <c r="D48" s="496">
        <v>0</v>
      </c>
      <c r="E48" s="496"/>
      <c r="F48" s="496">
        <v>0</v>
      </c>
      <c r="G48" s="496">
        <v>0</v>
      </c>
      <c r="H48" s="496">
        <v>0</v>
      </c>
      <c r="I48" s="496">
        <v>0</v>
      </c>
    </row>
    <row r="49" spans="1:9" ht="12" customHeight="1">
      <c r="A49" s="208">
        <v>6570</v>
      </c>
      <c r="B49" s="494" t="s">
        <v>281</v>
      </c>
      <c r="C49" s="497">
        <v>0</v>
      </c>
      <c r="D49" s="497">
        <v>0</v>
      </c>
      <c r="E49" s="496"/>
      <c r="F49" s="497">
        <v>0</v>
      </c>
      <c r="G49" s="497">
        <v>0</v>
      </c>
      <c r="H49" s="497">
        <v>0</v>
      </c>
      <c r="I49" s="497">
        <v>0</v>
      </c>
    </row>
    <row r="50" spans="1:9" ht="12" customHeight="1">
      <c r="A50" s="208">
        <v>6000</v>
      </c>
      <c r="B50" s="500" t="s">
        <v>282</v>
      </c>
      <c r="C50" s="499">
        <v>0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499">
        <v>0</v>
      </c>
    </row>
    <row r="51" spans="1:9" ht="5.25" customHeight="1">
      <c r="A51" s="208"/>
      <c r="B51" s="494"/>
      <c r="C51" s="495"/>
      <c r="D51" s="495"/>
      <c r="E51" s="496"/>
      <c r="F51" s="495"/>
      <c r="G51" s="495"/>
      <c r="H51" s="495"/>
      <c r="I51" s="495"/>
    </row>
    <row r="52" spans="1:9" ht="12" customHeight="1">
      <c r="A52" s="208">
        <v>7530</v>
      </c>
      <c r="B52" s="494" t="s">
        <v>102</v>
      </c>
      <c r="C52" s="496">
        <v>0</v>
      </c>
      <c r="D52" s="496">
        <v>0</v>
      </c>
      <c r="E52" s="496"/>
      <c r="F52" s="496">
        <v>0</v>
      </c>
      <c r="G52" s="496">
        <v>0</v>
      </c>
      <c r="H52" s="496">
        <v>0</v>
      </c>
      <c r="I52" s="496">
        <v>0</v>
      </c>
    </row>
    <row r="53" spans="1:9" ht="12" customHeight="1">
      <c r="A53" s="208">
        <v>7570</v>
      </c>
      <c r="B53" s="494" t="s">
        <v>283</v>
      </c>
      <c r="C53" s="497">
        <v>0</v>
      </c>
      <c r="D53" s="497">
        <v>0</v>
      </c>
      <c r="E53" s="496"/>
      <c r="F53" s="497">
        <v>0</v>
      </c>
      <c r="G53" s="497">
        <v>0</v>
      </c>
      <c r="H53" s="497">
        <v>0</v>
      </c>
      <c r="I53" s="497">
        <v>0</v>
      </c>
    </row>
    <row r="54" spans="1:9" ht="12" customHeight="1">
      <c r="A54" s="436">
        <v>7000</v>
      </c>
      <c r="B54" s="500" t="s">
        <v>103</v>
      </c>
      <c r="C54" s="499">
        <v>0</v>
      </c>
      <c r="D54" s="499">
        <v>0</v>
      </c>
      <c r="E54" s="499">
        <v>0</v>
      </c>
      <c r="F54" s="499">
        <v>0</v>
      </c>
      <c r="G54" s="499">
        <v>0</v>
      </c>
      <c r="H54" s="499">
        <v>0</v>
      </c>
      <c r="I54" s="499">
        <v>0</v>
      </c>
    </row>
    <row r="55" spans="1:9" ht="5.25" customHeight="1">
      <c r="A55" s="208"/>
      <c r="B55" s="500"/>
      <c r="C55" s="496"/>
      <c r="D55" s="496"/>
      <c r="E55" s="502"/>
      <c r="F55" s="496"/>
      <c r="G55" s="496"/>
      <c r="H55" s="496"/>
      <c r="I55" s="496"/>
    </row>
    <row r="56" spans="1:9" ht="12" customHeight="1">
      <c r="A56" s="208">
        <v>8350</v>
      </c>
      <c r="B56" s="494" t="s">
        <v>178</v>
      </c>
      <c r="C56" s="496">
        <v>0</v>
      </c>
      <c r="D56" s="496">
        <v>0</v>
      </c>
      <c r="E56" s="496"/>
      <c r="F56" s="496">
        <v>0</v>
      </c>
      <c r="G56" s="496">
        <v>0</v>
      </c>
      <c r="H56" s="496">
        <v>0</v>
      </c>
      <c r="I56" s="496">
        <v>0</v>
      </c>
    </row>
    <row r="57" spans="1:9" ht="12" customHeight="1">
      <c r="A57" s="208">
        <v>8530</v>
      </c>
      <c r="B57" s="494" t="s">
        <v>284</v>
      </c>
      <c r="C57" s="496">
        <v>0</v>
      </c>
      <c r="D57" s="496">
        <v>0</v>
      </c>
      <c r="E57" s="496"/>
      <c r="F57" s="496">
        <v>0</v>
      </c>
      <c r="G57" s="496">
        <v>0</v>
      </c>
      <c r="H57" s="496">
        <v>0</v>
      </c>
      <c r="I57" s="496">
        <v>0</v>
      </c>
    </row>
    <row r="58" spans="1:9" ht="12" customHeight="1">
      <c r="A58" s="208">
        <v>8570</v>
      </c>
      <c r="B58" s="494" t="s">
        <v>285</v>
      </c>
      <c r="C58" s="496">
        <v>0</v>
      </c>
      <c r="D58" s="496">
        <v>0</v>
      </c>
      <c r="E58" s="496"/>
      <c r="F58" s="496">
        <v>0</v>
      </c>
      <c r="G58" s="496">
        <v>0</v>
      </c>
      <c r="H58" s="496">
        <v>0</v>
      </c>
      <c r="I58" s="496">
        <v>0</v>
      </c>
    </row>
    <row r="59" spans="1:9" s="24" customFormat="1" ht="12" customHeight="1">
      <c r="A59" s="208">
        <v>8630</v>
      </c>
      <c r="B59" s="490" t="s">
        <v>0</v>
      </c>
      <c r="C59" s="496">
        <v>0</v>
      </c>
      <c r="D59" s="496">
        <v>0</v>
      </c>
      <c r="E59" s="496"/>
      <c r="F59" s="496">
        <v>0</v>
      </c>
      <c r="G59" s="496">
        <v>0</v>
      </c>
      <c r="H59" s="496">
        <v>0</v>
      </c>
      <c r="I59" s="496">
        <v>0</v>
      </c>
    </row>
    <row r="60" spans="1:9" ht="12" customHeight="1">
      <c r="A60" s="208">
        <v>8670</v>
      </c>
      <c r="B60" s="490" t="s">
        <v>1</v>
      </c>
      <c r="C60" s="496">
        <v>0</v>
      </c>
      <c r="D60" s="496">
        <v>0</v>
      </c>
      <c r="E60" s="496"/>
      <c r="F60" s="496">
        <v>0</v>
      </c>
      <c r="G60" s="496">
        <v>0</v>
      </c>
      <c r="H60" s="496">
        <v>2</v>
      </c>
      <c r="I60" s="496">
        <v>221.165</v>
      </c>
    </row>
    <row r="61" spans="1:9" ht="12" customHeight="1">
      <c r="A61" s="208">
        <v>8730</v>
      </c>
      <c r="B61" s="490" t="s">
        <v>179</v>
      </c>
      <c r="C61" s="496">
        <v>0</v>
      </c>
      <c r="D61" s="496">
        <v>0</v>
      </c>
      <c r="E61" s="496"/>
      <c r="F61" s="496">
        <v>0</v>
      </c>
      <c r="G61" s="496">
        <v>0</v>
      </c>
      <c r="H61" s="496">
        <v>0</v>
      </c>
      <c r="I61" s="496">
        <v>0</v>
      </c>
    </row>
    <row r="62" spans="1:9" ht="12" customHeight="1">
      <c r="A62" s="208">
        <v>8770</v>
      </c>
      <c r="B62" s="494" t="s">
        <v>286</v>
      </c>
      <c r="C62" s="496">
        <v>0</v>
      </c>
      <c r="D62" s="496">
        <v>0</v>
      </c>
      <c r="E62" s="496"/>
      <c r="F62" s="496">
        <v>0</v>
      </c>
      <c r="G62" s="496">
        <v>0</v>
      </c>
      <c r="H62" s="496">
        <v>1</v>
      </c>
      <c r="I62" s="496">
        <v>0</v>
      </c>
    </row>
    <row r="63" spans="1:9" ht="12" customHeight="1">
      <c r="A63" s="208">
        <v>8980</v>
      </c>
      <c r="B63" s="494" t="s">
        <v>287</v>
      </c>
      <c r="C63" s="496">
        <v>2</v>
      </c>
      <c r="D63" s="496">
        <v>278.119318</v>
      </c>
      <c r="E63" s="496"/>
      <c r="F63" s="496">
        <v>0</v>
      </c>
      <c r="G63" s="496">
        <v>0</v>
      </c>
      <c r="H63" s="496">
        <v>18</v>
      </c>
      <c r="I63" s="496">
        <v>28.527901203899997</v>
      </c>
    </row>
    <row r="64" spans="1:9" ht="12" customHeight="1">
      <c r="A64" s="208">
        <v>8990</v>
      </c>
      <c r="B64" s="494" t="s">
        <v>288</v>
      </c>
      <c r="C64" s="497">
        <v>0</v>
      </c>
      <c r="D64" s="497">
        <v>0</v>
      </c>
      <c r="E64" s="496"/>
      <c r="F64" s="497">
        <v>0</v>
      </c>
      <c r="G64" s="497">
        <v>0</v>
      </c>
      <c r="H64" s="497">
        <v>0</v>
      </c>
      <c r="I64" s="497">
        <v>0</v>
      </c>
    </row>
    <row r="65" spans="1:9" ht="12" customHeight="1">
      <c r="A65" s="208">
        <v>8000</v>
      </c>
      <c r="B65" s="500" t="s">
        <v>104</v>
      </c>
      <c r="C65" s="499">
        <v>2</v>
      </c>
      <c r="D65" s="499">
        <v>278.119318</v>
      </c>
      <c r="E65" s="499"/>
      <c r="F65" s="499">
        <v>0</v>
      </c>
      <c r="G65" s="499">
        <v>0</v>
      </c>
      <c r="H65" s="499">
        <v>21</v>
      </c>
      <c r="I65" s="499">
        <v>249.6929012039</v>
      </c>
    </row>
    <row r="66" spans="1:9" ht="6" customHeight="1">
      <c r="A66" s="208"/>
      <c r="B66" s="500"/>
      <c r="C66" s="495"/>
      <c r="D66" s="495"/>
      <c r="E66" s="502"/>
      <c r="F66" s="495"/>
      <c r="G66" s="495"/>
      <c r="H66" s="495"/>
      <c r="I66" s="495"/>
    </row>
    <row r="67" spans="1:9" ht="12" customHeight="1">
      <c r="A67" s="208">
        <v>9530</v>
      </c>
      <c r="B67" s="494" t="s">
        <v>180</v>
      </c>
      <c r="C67" s="496">
        <v>0</v>
      </c>
      <c r="D67" s="496">
        <v>0</v>
      </c>
      <c r="E67" s="496"/>
      <c r="F67" s="496">
        <v>0</v>
      </c>
      <c r="G67" s="496">
        <v>0</v>
      </c>
      <c r="H67" s="496">
        <v>0</v>
      </c>
      <c r="I67" s="496">
        <v>0</v>
      </c>
    </row>
    <row r="68" spans="1:9" ht="12" customHeight="1">
      <c r="A68" s="208">
        <v>9570</v>
      </c>
      <c r="B68" s="494" t="s">
        <v>289</v>
      </c>
      <c r="C68" s="497">
        <v>0</v>
      </c>
      <c r="D68" s="497">
        <v>0</v>
      </c>
      <c r="E68" s="496"/>
      <c r="F68" s="497">
        <v>0</v>
      </c>
      <c r="G68" s="497">
        <v>0</v>
      </c>
      <c r="H68" s="497">
        <v>2</v>
      </c>
      <c r="I68" s="497">
        <v>52.8542315</v>
      </c>
    </row>
    <row r="69" spans="1:9" s="200" customFormat="1" ht="12" customHeight="1">
      <c r="A69" s="208">
        <v>9000</v>
      </c>
      <c r="B69" s="498" t="s">
        <v>290</v>
      </c>
      <c r="C69" s="504">
        <v>0</v>
      </c>
      <c r="D69" s="504">
        <v>0</v>
      </c>
      <c r="E69" s="499"/>
      <c r="F69" s="504">
        <v>0</v>
      </c>
      <c r="G69" s="504">
        <v>0</v>
      </c>
      <c r="H69" s="504">
        <v>2</v>
      </c>
      <c r="I69" s="504">
        <v>52.8542315</v>
      </c>
    </row>
    <row r="70" spans="1:9" s="200" customFormat="1" ht="12" customHeight="1">
      <c r="A70" s="505"/>
      <c r="B70" s="506" t="s">
        <v>105</v>
      </c>
      <c r="C70" s="504">
        <v>2</v>
      </c>
      <c r="D70" s="504">
        <v>278.119318</v>
      </c>
      <c r="E70" s="504">
        <v>0</v>
      </c>
      <c r="F70" s="504">
        <v>0</v>
      </c>
      <c r="G70" s="504">
        <v>0</v>
      </c>
      <c r="H70" s="504">
        <v>27</v>
      </c>
      <c r="I70" s="504">
        <v>302.5471327039</v>
      </c>
    </row>
    <row r="71" spans="1:9" s="200" customFormat="1" ht="6" customHeight="1">
      <c r="A71" s="502"/>
      <c r="B71" s="501"/>
      <c r="C71" s="495"/>
      <c r="D71" s="501"/>
      <c r="E71" s="502"/>
      <c r="F71" s="495"/>
      <c r="G71" s="501"/>
      <c r="H71" s="495"/>
      <c r="I71" s="501"/>
    </row>
    <row r="72" spans="1:9" s="200" customFormat="1" ht="12" customHeight="1">
      <c r="A72" s="507" t="s">
        <v>91</v>
      </c>
      <c r="B72" s="508" t="s">
        <v>106</v>
      </c>
      <c r="C72" s="509"/>
      <c r="D72" s="509"/>
      <c r="E72" s="507" t="s">
        <v>91</v>
      </c>
      <c r="F72" s="509"/>
      <c r="G72" s="509"/>
      <c r="H72" s="509"/>
      <c r="I72" s="509"/>
    </row>
    <row r="73" spans="1:9" ht="12" customHeight="1">
      <c r="A73" s="510"/>
      <c r="B73" s="511" t="s">
        <v>107</v>
      </c>
      <c r="C73" s="512">
        <v>0</v>
      </c>
      <c r="D73" s="512">
        <v>0</v>
      </c>
      <c r="E73" s="513"/>
      <c r="F73" s="512">
        <v>0</v>
      </c>
      <c r="G73" s="512">
        <v>0</v>
      </c>
      <c r="H73" s="512">
        <v>0</v>
      </c>
      <c r="I73" s="512">
        <v>0</v>
      </c>
    </row>
    <row r="74" spans="1:9" ht="12" customHeight="1">
      <c r="A74" s="510"/>
      <c r="B74" s="511" t="s">
        <v>66</v>
      </c>
      <c r="C74" s="512">
        <v>0</v>
      </c>
      <c r="D74" s="512">
        <v>0</v>
      </c>
      <c r="E74" s="513"/>
      <c r="F74" s="512">
        <v>0</v>
      </c>
      <c r="G74" s="512">
        <v>0</v>
      </c>
      <c r="H74" s="512">
        <v>0</v>
      </c>
      <c r="I74" s="512">
        <v>0</v>
      </c>
    </row>
    <row r="75" spans="1:9" ht="12" customHeight="1">
      <c r="A75" s="510"/>
      <c r="B75" s="501" t="s">
        <v>68</v>
      </c>
      <c r="C75" s="514">
        <v>0</v>
      </c>
      <c r="D75" s="514">
        <v>0</v>
      </c>
      <c r="E75" s="513"/>
      <c r="F75" s="514">
        <v>0</v>
      </c>
      <c r="G75" s="514">
        <v>0</v>
      </c>
      <c r="H75" s="514">
        <v>0</v>
      </c>
      <c r="I75" s="514">
        <v>0</v>
      </c>
    </row>
    <row r="76" spans="1:9" ht="12.75">
      <c r="A76" s="510"/>
      <c r="B76" s="508" t="s">
        <v>108</v>
      </c>
      <c r="C76" s="515">
        <v>0</v>
      </c>
      <c r="D76" s="515">
        <v>0</v>
      </c>
      <c r="E76" s="516"/>
      <c r="F76" s="515">
        <v>0</v>
      </c>
      <c r="G76" s="515">
        <v>0</v>
      </c>
      <c r="H76" s="515">
        <v>0</v>
      </c>
      <c r="I76" s="515">
        <v>0</v>
      </c>
    </row>
    <row r="77" spans="1:9" ht="12.75">
      <c r="A77" s="27"/>
      <c r="B77" s="27"/>
      <c r="C77" s="27"/>
      <c r="D77" s="441"/>
      <c r="E77" s="44"/>
      <c r="F77" s="27"/>
      <c r="G77" s="441"/>
      <c r="H77" s="27"/>
      <c r="I77" s="441"/>
    </row>
    <row r="78" spans="1:9" ht="12.75">
      <c r="A78" s="27"/>
      <c r="B78" s="27"/>
      <c r="C78" s="27"/>
      <c r="D78" s="442"/>
      <c r="E78" s="44"/>
      <c r="F78" s="27"/>
      <c r="G78" s="441"/>
      <c r="H78" s="27"/>
      <c r="I78" s="441"/>
    </row>
    <row r="79" spans="1:9" ht="12.75">
      <c r="A79" s="27"/>
      <c r="B79" s="27"/>
      <c r="C79" s="27"/>
      <c r="D79" s="442"/>
      <c r="E79" s="44"/>
      <c r="F79" s="27"/>
      <c r="G79" s="441"/>
      <c r="H79" s="27"/>
      <c r="I79" s="441"/>
    </row>
    <row r="80" spans="1:9" ht="12.75">
      <c r="A80" s="27"/>
      <c r="B80" s="27"/>
      <c r="C80" s="27"/>
      <c r="D80" s="442"/>
      <c r="E80" s="44"/>
      <c r="F80" s="27"/>
      <c r="G80" s="441"/>
      <c r="H80" s="27"/>
      <c r="I80" s="441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1" fitToWidth="1" horizontalDpi="600" verticalDpi="600" orientation="portrait" paperSize="9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workbookViewId="0" topLeftCell="A1">
      <pane ySplit="6" topLeftCell="BM7" activePane="bottomLeft" state="frozen"/>
      <selection pane="topLeft" activeCell="J27" sqref="J27"/>
      <selection pane="bottomLeft" activeCell="B2" sqref="B2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30.00390625" style="25" customWidth="1"/>
    <col min="13" max="13" width="6.7109375" style="25" customWidth="1"/>
    <col min="14" max="16384" width="9.140625" style="25" customWidth="1"/>
  </cols>
  <sheetData>
    <row r="1" spans="1:12" ht="30">
      <c r="A1" s="339" t="s">
        <v>251</v>
      </c>
      <c r="C1" s="181"/>
      <c r="I1" s="181"/>
      <c r="L1" s="369" t="s">
        <v>27</v>
      </c>
    </row>
    <row r="2" spans="3:13" ht="7.5" customHeight="1">
      <c r="C2" s="181"/>
      <c r="I2" s="181"/>
      <c r="M2" s="183"/>
    </row>
    <row r="3" spans="1:8" s="183" customFormat="1" ht="27.75" customHeight="1">
      <c r="A3" s="204" t="s">
        <v>246</v>
      </c>
      <c r="C3" s="361"/>
      <c r="D3" s="184"/>
      <c r="F3" s="184"/>
      <c r="H3" s="129"/>
    </row>
    <row r="4" spans="1:13" s="38" customFormat="1" ht="12" customHeight="1">
      <c r="A4" s="356" t="s">
        <v>92</v>
      </c>
      <c r="B4" s="368"/>
      <c r="C4" s="190"/>
      <c r="D4" s="356" t="s">
        <v>34</v>
      </c>
      <c r="E4" s="368"/>
      <c r="F4" s="356" t="s">
        <v>93</v>
      </c>
      <c r="G4" s="368"/>
      <c r="H4" s="132"/>
      <c r="I4" s="332" t="s">
        <v>63</v>
      </c>
      <c r="J4" s="368"/>
      <c r="K4" s="216"/>
      <c r="L4" s="189"/>
      <c r="M4" s="189"/>
    </row>
    <row r="5" spans="1:13" s="16" customFormat="1" ht="12" customHeight="1">
      <c r="A5" s="167" t="s">
        <v>23</v>
      </c>
      <c r="B5" s="193" t="s">
        <v>35</v>
      </c>
      <c r="C5" s="212"/>
      <c r="D5" s="167" t="s">
        <v>23</v>
      </c>
      <c r="E5" s="193" t="s">
        <v>35</v>
      </c>
      <c r="F5" s="167" t="s">
        <v>23</v>
      </c>
      <c r="G5" s="193" t="s">
        <v>35</v>
      </c>
      <c r="H5" s="132"/>
      <c r="I5" s="167" t="s">
        <v>23</v>
      </c>
      <c r="J5" s="51" t="s">
        <v>35</v>
      </c>
      <c r="K5" s="51"/>
      <c r="L5" s="155" t="s">
        <v>91</v>
      </c>
      <c r="M5" s="155"/>
    </row>
    <row r="6" spans="1:13" s="16" customFormat="1" ht="12" customHeight="1">
      <c r="A6" s="167" t="s">
        <v>24</v>
      </c>
      <c r="B6" s="193" t="s">
        <v>38</v>
      </c>
      <c r="C6" s="212"/>
      <c r="D6" s="167" t="s">
        <v>41</v>
      </c>
      <c r="E6" s="193" t="s">
        <v>38</v>
      </c>
      <c r="F6" s="167" t="s">
        <v>41</v>
      </c>
      <c r="G6" s="193" t="s">
        <v>38</v>
      </c>
      <c r="H6" s="132"/>
      <c r="I6" s="193" t="s">
        <v>41</v>
      </c>
      <c r="J6" s="51" t="s">
        <v>38</v>
      </c>
      <c r="K6" s="51"/>
      <c r="L6" s="155" t="s">
        <v>17</v>
      </c>
      <c r="M6" s="155"/>
    </row>
    <row r="7" spans="1:13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  <c r="M7" s="38"/>
    </row>
    <row r="8" spans="1:13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6" t="s">
        <v>56</v>
      </c>
      <c r="M8" s="198"/>
    </row>
    <row r="9" spans="1:13" ht="11.25" customHeight="1">
      <c r="A9" s="523">
        <v>1</v>
      </c>
      <c r="B9" s="485">
        <v>1271.717265</v>
      </c>
      <c r="C9" s="360"/>
      <c r="D9" s="523">
        <v>0</v>
      </c>
      <c r="E9" s="485">
        <v>0</v>
      </c>
      <c r="F9" s="523">
        <v>6</v>
      </c>
      <c r="G9" s="485">
        <v>1086.0902516</v>
      </c>
      <c r="H9" s="132"/>
      <c r="I9" s="523">
        <v>7</v>
      </c>
      <c r="J9" s="485">
        <v>2357.8075166</v>
      </c>
      <c r="K9" s="142"/>
      <c r="L9" s="197" t="s">
        <v>259</v>
      </c>
      <c r="M9" s="451" t="s">
        <v>291</v>
      </c>
    </row>
    <row r="10" spans="1:13" ht="12" customHeight="1">
      <c r="A10" s="524">
        <v>0</v>
      </c>
      <c r="B10" s="489">
        <v>0</v>
      </c>
      <c r="C10" s="360"/>
      <c r="D10" s="524">
        <v>0</v>
      </c>
      <c r="E10" s="489">
        <v>0</v>
      </c>
      <c r="F10" s="524">
        <v>0</v>
      </c>
      <c r="G10" s="489">
        <v>0</v>
      </c>
      <c r="H10" s="132"/>
      <c r="I10" s="524">
        <v>0</v>
      </c>
      <c r="J10" s="489">
        <v>0</v>
      </c>
      <c r="K10" s="217"/>
      <c r="L10" s="197" t="s">
        <v>260</v>
      </c>
      <c r="M10" s="451" t="s">
        <v>292</v>
      </c>
    </row>
    <row r="11" spans="1:13" ht="12" customHeight="1">
      <c r="A11" s="524">
        <v>0</v>
      </c>
      <c r="B11" s="489">
        <v>0</v>
      </c>
      <c r="C11" s="360"/>
      <c r="D11" s="524">
        <v>0</v>
      </c>
      <c r="E11" s="489">
        <v>0</v>
      </c>
      <c r="F11" s="524">
        <v>0</v>
      </c>
      <c r="G11" s="489">
        <v>0</v>
      </c>
      <c r="H11" s="132"/>
      <c r="I11" s="524">
        <v>0</v>
      </c>
      <c r="J11" s="489">
        <v>0</v>
      </c>
      <c r="K11" s="217"/>
      <c r="L11" s="482" t="s">
        <v>2</v>
      </c>
      <c r="M11" s="451" t="s">
        <v>3</v>
      </c>
    </row>
    <row r="12" spans="1:13" ht="12" customHeight="1">
      <c r="A12" s="535">
        <v>1</v>
      </c>
      <c r="B12" s="536">
        <v>1271.717265</v>
      </c>
      <c r="C12" s="537">
        <v>0</v>
      </c>
      <c r="D12" s="535">
        <v>0</v>
      </c>
      <c r="E12" s="536">
        <v>0</v>
      </c>
      <c r="F12" s="535">
        <v>6</v>
      </c>
      <c r="G12" s="536">
        <v>1086.0902516</v>
      </c>
      <c r="H12" s="397"/>
      <c r="I12" s="536">
        <v>7</v>
      </c>
      <c r="J12" s="536">
        <v>2357.8075166</v>
      </c>
      <c r="K12" s="218"/>
      <c r="L12" s="191" t="s">
        <v>261</v>
      </c>
      <c r="M12" s="451" t="s">
        <v>293</v>
      </c>
    </row>
    <row r="13" spans="1:13" ht="5.25" customHeight="1">
      <c r="A13" s="526"/>
      <c r="B13" s="486"/>
      <c r="C13" s="132"/>
      <c r="D13" s="526"/>
      <c r="E13" s="486"/>
      <c r="F13" s="526"/>
      <c r="G13" s="486"/>
      <c r="H13" s="132"/>
      <c r="I13" s="526"/>
      <c r="J13" s="486"/>
      <c r="K13" s="156"/>
      <c r="L13" s="196"/>
      <c r="M13" s="205"/>
    </row>
    <row r="14" spans="1:13" ht="12" customHeight="1">
      <c r="A14" s="523">
        <v>0</v>
      </c>
      <c r="B14" s="485">
        <v>0</v>
      </c>
      <c r="C14" s="360"/>
      <c r="D14" s="523">
        <v>0</v>
      </c>
      <c r="E14" s="485">
        <v>0</v>
      </c>
      <c r="F14" s="523">
        <v>3</v>
      </c>
      <c r="G14" s="485">
        <v>0</v>
      </c>
      <c r="H14" s="132"/>
      <c r="I14" s="523">
        <v>3</v>
      </c>
      <c r="J14" s="485">
        <v>0</v>
      </c>
      <c r="K14" s="142"/>
      <c r="L14" s="197" t="s">
        <v>95</v>
      </c>
      <c r="M14" s="207">
        <v>1350</v>
      </c>
    </row>
    <row r="15" spans="1:13" s="27" customFormat="1" ht="12" customHeight="1">
      <c r="A15" s="523">
        <v>0</v>
      </c>
      <c r="B15" s="485">
        <v>0</v>
      </c>
      <c r="C15" s="360"/>
      <c r="D15" s="523">
        <v>0</v>
      </c>
      <c r="E15" s="485">
        <v>0</v>
      </c>
      <c r="F15" s="523">
        <v>0</v>
      </c>
      <c r="G15" s="485">
        <v>0</v>
      </c>
      <c r="H15" s="132"/>
      <c r="I15" s="523">
        <v>0</v>
      </c>
      <c r="J15" s="485">
        <v>0</v>
      </c>
      <c r="K15" s="142"/>
      <c r="L15" s="197" t="s">
        <v>262</v>
      </c>
      <c r="M15" s="207">
        <v>1730</v>
      </c>
    </row>
    <row r="16" spans="1:13" ht="12" customHeight="1">
      <c r="A16" s="527">
        <v>0</v>
      </c>
      <c r="B16" s="495">
        <v>0</v>
      </c>
      <c r="C16" s="431"/>
      <c r="D16" s="527">
        <v>0</v>
      </c>
      <c r="E16" s="495">
        <v>0</v>
      </c>
      <c r="F16" s="527">
        <v>0</v>
      </c>
      <c r="G16" s="495">
        <v>0</v>
      </c>
      <c r="H16" s="54"/>
      <c r="I16" s="527">
        <v>0</v>
      </c>
      <c r="J16" s="495">
        <v>0</v>
      </c>
      <c r="K16" s="221"/>
      <c r="L16" s="214" t="s">
        <v>263</v>
      </c>
      <c r="M16" s="208">
        <v>1750</v>
      </c>
    </row>
    <row r="17" spans="1:13" ht="12" customHeight="1">
      <c r="A17" s="528">
        <v>1</v>
      </c>
      <c r="B17" s="493">
        <v>581.22332275</v>
      </c>
      <c r="C17" s="360"/>
      <c r="D17" s="528">
        <v>0</v>
      </c>
      <c r="E17" s="493">
        <v>0</v>
      </c>
      <c r="F17" s="528">
        <v>6</v>
      </c>
      <c r="G17" s="493">
        <v>186.81417997997022</v>
      </c>
      <c r="H17" s="132"/>
      <c r="I17" s="562">
        <v>7</v>
      </c>
      <c r="J17" s="493">
        <v>768.0375027299701</v>
      </c>
      <c r="K17" s="217"/>
      <c r="L17" s="197" t="s">
        <v>173</v>
      </c>
      <c r="M17" s="207">
        <v>1770</v>
      </c>
    </row>
    <row r="18" spans="1:13" ht="14.25" customHeight="1">
      <c r="A18" s="525">
        <v>1</v>
      </c>
      <c r="B18" s="492">
        <v>581.22332275</v>
      </c>
      <c r="C18" s="358"/>
      <c r="D18" s="525">
        <v>0</v>
      </c>
      <c r="E18" s="492">
        <v>0</v>
      </c>
      <c r="F18" s="525">
        <v>9</v>
      </c>
      <c r="G18" s="492">
        <v>186.81417997997022</v>
      </c>
      <c r="H18" s="132"/>
      <c r="I18" s="525">
        <v>10</v>
      </c>
      <c r="J18" s="492">
        <v>768.0375027299701</v>
      </c>
      <c r="K18" s="218"/>
      <c r="L18" s="191" t="s">
        <v>174</v>
      </c>
      <c r="M18" s="207">
        <v>1000</v>
      </c>
    </row>
    <row r="19" spans="1:13" ht="6" customHeight="1">
      <c r="A19" s="523"/>
      <c r="B19" s="485"/>
      <c r="C19" s="360"/>
      <c r="D19" s="523"/>
      <c r="E19" s="485"/>
      <c r="F19" s="523"/>
      <c r="G19" s="485"/>
      <c r="H19" s="132"/>
      <c r="I19" s="523"/>
      <c r="J19" s="485"/>
      <c r="K19" s="219"/>
      <c r="L19" s="191"/>
      <c r="M19" s="207" t="s">
        <v>91</v>
      </c>
    </row>
    <row r="20" spans="1:13" ht="12" customHeight="1">
      <c r="A20" s="523">
        <v>0</v>
      </c>
      <c r="B20" s="485">
        <v>0</v>
      </c>
      <c r="C20" s="360"/>
      <c r="D20" s="523">
        <v>0</v>
      </c>
      <c r="E20" s="485">
        <v>0</v>
      </c>
      <c r="F20" s="523">
        <v>0</v>
      </c>
      <c r="G20" s="485">
        <v>0</v>
      </c>
      <c r="H20" s="132"/>
      <c r="I20" s="523">
        <v>0</v>
      </c>
      <c r="J20" s="485">
        <v>0</v>
      </c>
      <c r="K20" s="142"/>
      <c r="L20" s="197" t="s">
        <v>265</v>
      </c>
      <c r="M20" s="207">
        <v>2350</v>
      </c>
    </row>
    <row r="21" spans="1:13" ht="12" customHeight="1">
      <c r="A21" s="529">
        <v>0</v>
      </c>
      <c r="B21" s="518">
        <v>0</v>
      </c>
      <c r="C21" s="366"/>
      <c r="D21" s="529">
        <v>0</v>
      </c>
      <c r="E21" s="518">
        <v>0</v>
      </c>
      <c r="F21" s="529">
        <v>1</v>
      </c>
      <c r="G21" s="518">
        <v>0</v>
      </c>
      <c r="H21" s="132"/>
      <c r="I21" s="529">
        <v>1</v>
      </c>
      <c r="J21" s="518">
        <v>0</v>
      </c>
      <c r="K21" s="142"/>
      <c r="L21" s="197" t="s">
        <v>266</v>
      </c>
      <c r="M21" s="207">
        <v>2710</v>
      </c>
    </row>
    <row r="22" spans="1:13" ht="12" customHeight="1">
      <c r="A22" s="529">
        <v>0</v>
      </c>
      <c r="B22" s="518">
        <v>0</v>
      </c>
      <c r="C22" s="366"/>
      <c r="D22" s="529">
        <v>0</v>
      </c>
      <c r="E22" s="518">
        <v>0</v>
      </c>
      <c r="F22" s="529">
        <v>1</v>
      </c>
      <c r="G22" s="518">
        <v>47.155503599999996</v>
      </c>
      <c r="H22" s="132"/>
      <c r="I22" s="529">
        <v>1</v>
      </c>
      <c r="J22" s="518">
        <v>47.155503599999996</v>
      </c>
      <c r="K22" s="142"/>
      <c r="L22" s="214" t="s">
        <v>267</v>
      </c>
      <c r="M22" s="208">
        <v>2720</v>
      </c>
    </row>
    <row r="23" spans="1:13" ht="12" customHeight="1">
      <c r="A23" s="529">
        <v>0</v>
      </c>
      <c r="B23" s="518">
        <v>0</v>
      </c>
      <c r="C23" s="366"/>
      <c r="D23" s="529">
        <v>0</v>
      </c>
      <c r="E23" s="518">
        <v>0</v>
      </c>
      <c r="F23" s="529">
        <v>0</v>
      </c>
      <c r="G23" s="518">
        <v>0</v>
      </c>
      <c r="H23" s="132"/>
      <c r="I23" s="529">
        <v>0</v>
      </c>
      <c r="J23" s="518">
        <v>0</v>
      </c>
      <c r="K23" s="142"/>
      <c r="L23" s="214" t="s">
        <v>96</v>
      </c>
      <c r="M23" s="208">
        <v>2730</v>
      </c>
    </row>
    <row r="24" spans="1:13" ht="12" customHeight="1">
      <c r="A24" s="529">
        <v>0</v>
      </c>
      <c r="B24" s="518">
        <v>0</v>
      </c>
      <c r="C24" s="366"/>
      <c r="D24" s="529">
        <v>0</v>
      </c>
      <c r="E24" s="518">
        <v>0</v>
      </c>
      <c r="F24" s="529">
        <v>4</v>
      </c>
      <c r="G24" s="518">
        <v>39.84284607</v>
      </c>
      <c r="H24" s="132"/>
      <c r="I24" s="529">
        <v>4</v>
      </c>
      <c r="J24" s="518">
        <v>39.84284607</v>
      </c>
      <c r="K24" s="142"/>
      <c r="L24" s="214" t="s">
        <v>268</v>
      </c>
      <c r="M24" s="208">
        <v>2750</v>
      </c>
    </row>
    <row r="25" spans="1:13" ht="12" customHeight="1">
      <c r="A25" s="523">
        <v>0</v>
      </c>
      <c r="B25" s="485">
        <v>0</v>
      </c>
      <c r="C25" s="360"/>
      <c r="D25" s="523">
        <v>0</v>
      </c>
      <c r="E25" s="485">
        <v>0</v>
      </c>
      <c r="F25" s="523">
        <v>1</v>
      </c>
      <c r="G25" s="485">
        <v>0</v>
      </c>
      <c r="H25" s="132"/>
      <c r="I25" s="523">
        <v>1</v>
      </c>
      <c r="J25" s="485">
        <v>0</v>
      </c>
      <c r="K25" s="142"/>
      <c r="L25" s="214" t="s">
        <v>269</v>
      </c>
      <c r="M25" s="208">
        <v>2770</v>
      </c>
    </row>
    <row r="26" spans="1:13" ht="12" customHeight="1">
      <c r="A26" s="528">
        <v>0</v>
      </c>
      <c r="B26" s="493">
        <v>0</v>
      </c>
      <c r="C26" s="360"/>
      <c r="D26" s="528">
        <v>0</v>
      </c>
      <c r="E26" s="493">
        <v>0</v>
      </c>
      <c r="F26" s="528">
        <v>5</v>
      </c>
      <c r="G26" s="493">
        <v>25.019661040000003</v>
      </c>
      <c r="H26" s="132"/>
      <c r="I26" s="528">
        <v>5</v>
      </c>
      <c r="J26" s="493">
        <v>25.019661040000003</v>
      </c>
      <c r="K26" s="217"/>
      <c r="L26" s="214" t="s">
        <v>101</v>
      </c>
      <c r="M26" s="208">
        <v>2790</v>
      </c>
    </row>
    <row r="27" spans="1:13" ht="12" customHeight="1">
      <c r="A27" s="525">
        <v>0</v>
      </c>
      <c r="B27" s="492">
        <v>0</v>
      </c>
      <c r="C27" s="358"/>
      <c r="D27" s="525">
        <v>0</v>
      </c>
      <c r="E27" s="492">
        <v>0</v>
      </c>
      <c r="F27" s="525">
        <v>12</v>
      </c>
      <c r="G27" s="492">
        <v>112.01801071</v>
      </c>
      <c r="H27" s="132"/>
      <c r="I27" s="525">
        <v>12</v>
      </c>
      <c r="J27" s="492">
        <v>112.01801071</v>
      </c>
      <c r="K27" s="218"/>
      <c r="L27" s="432" t="s">
        <v>270</v>
      </c>
      <c r="M27" s="208">
        <v>2000</v>
      </c>
    </row>
    <row r="28" spans="1:13" ht="6" customHeight="1">
      <c r="A28" s="523"/>
      <c r="B28" s="485"/>
      <c r="C28" s="360"/>
      <c r="D28" s="523"/>
      <c r="E28" s="485"/>
      <c r="F28" s="523"/>
      <c r="G28" s="485"/>
      <c r="H28" s="132"/>
      <c r="I28" s="523"/>
      <c r="J28" s="485"/>
      <c r="K28" s="219"/>
      <c r="L28" s="191"/>
      <c r="M28" s="208" t="s">
        <v>91</v>
      </c>
    </row>
    <row r="29" spans="1:13" ht="12" customHeight="1">
      <c r="A29" s="523">
        <v>0</v>
      </c>
      <c r="B29" s="485">
        <v>0</v>
      </c>
      <c r="C29" s="360"/>
      <c r="D29" s="523">
        <v>0</v>
      </c>
      <c r="E29" s="485">
        <v>0</v>
      </c>
      <c r="F29" s="523">
        <v>0</v>
      </c>
      <c r="G29" s="485">
        <v>0</v>
      </c>
      <c r="H29" s="132"/>
      <c r="I29" s="523">
        <v>0</v>
      </c>
      <c r="J29" s="485">
        <v>0</v>
      </c>
      <c r="K29" s="142"/>
      <c r="L29" s="214" t="s">
        <v>271</v>
      </c>
      <c r="M29" s="208">
        <v>3350</v>
      </c>
    </row>
    <row r="30" spans="1:13" ht="12" customHeight="1">
      <c r="A30" s="523">
        <v>0</v>
      </c>
      <c r="B30" s="485">
        <v>0</v>
      </c>
      <c r="C30" s="360"/>
      <c r="D30" s="523">
        <v>0</v>
      </c>
      <c r="E30" s="485">
        <v>0</v>
      </c>
      <c r="F30" s="523">
        <v>1</v>
      </c>
      <c r="G30" s="485">
        <v>93.6546579</v>
      </c>
      <c r="H30" s="132"/>
      <c r="I30" s="523">
        <v>1</v>
      </c>
      <c r="J30" s="485">
        <v>93.6546579</v>
      </c>
      <c r="K30" s="142"/>
      <c r="L30" s="214" t="s">
        <v>175</v>
      </c>
      <c r="M30" s="208">
        <v>3530</v>
      </c>
    </row>
    <row r="31" spans="1:13" ht="12" customHeight="1">
      <c r="A31" s="523">
        <v>0</v>
      </c>
      <c r="B31" s="485">
        <v>0</v>
      </c>
      <c r="C31" s="360"/>
      <c r="D31" s="523">
        <v>0</v>
      </c>
      <c r="E31" s="485">
        <v>0</v>
      </c>
      <c r="F31" s="523">
        <v>1</v>
      </c>
      <c r="G31" s="485">
        <v>0</v>
      </c>
      <c r="H31" s="132"/>
      <c r="I31" s="523">
        <v>1</v>
      </c>
      <c r="J31" s="485">
        <v>0</v>
      </c>
      <c r="K31" s="142"/>
      <c r="L31" s="214" t="s">
        <v>97</v>
      </c>
      <c r="M31" s="208">
        <v>3570</v>
      </c>
    </row>
    <row r="32" spans="1:13" ht="12" customHeight="1">
      <c r="A32" s="523">
        <v>0</v>
      </c>
      <c r="B32" s="485">
        <v>0</v>
      </c>
      <c r="C32" s="360"/>
      <c r="D32" s="523">
        <v>0</v>
      </c>
      <c r="E32" s="485">
        <v>0</v>
      </c>
      <c r="F32" s="523">
        <v>0</v>
      </c>
      <c r="G32" s="485">
        <v>0</v>
      </c>
      <c r="H32" s="132"/>
      <c r="I32" s="523">
        <v>0</v>
      </c>
      <c r="J32" s="485">
        <v>0</v>
      </c>
      <c r="K32" s="142"/>
      <c r="L32" s="214" t="s">
        <v>272</v>
      </c>
      <c r="M32" s="208">
        <v>3720</v>
      </c>
    </row>
    <row r="33" spans="1:13" ht="12" customHeight="1">
      <c r="A33" s="523">
        <v>0</v>
      </c>
      <c r="B33" s="485">
        <v>0</v>
      </c>
      <c r="C33" s="360"/>
      <c r="D33" s="523">
        <v>0</v>
      </c>
      <c r="E33" s="485">
        <v>0</v>
      </c>
      <c r="F33" s="523">
        <v>1</v>
      </c>
      <c r="G33" s="485">
        <v>8.04225492</v>
      </c>
      <c r="H33" s="132"/>
      <c r="I33" s="523">
        <v>1</v>
      </c>
      <c r="J33" s="485">
        <v>8.04225492</v>
      </c>
      <c r="K33" s="142"/>
      <c r="L33" s="214" t="s">
        <v>273</v>
      </c>
      <c r="M33" s="208">
        <v>3740</v>
      </c>
    </row>
    <row r="34" spans="1:13" ht="12" customHeight="1">
      <c r="A34" s="523">
        <v>1</v>
      </c>
      <c r="B34" s="485">
        <v>125</v>
      </c>
      <c r="C34" s="360"/>
      <c r="D34" s="523">
        <v>0</v>
      </c>
      <c r="E34" s="485">
        <v>0</v>
      </c>
      <c r="F34" s="523">
        <v>1</v>
      </c>
      <c r="G34" s="485">
        <v>0.49999999514079996</v>
      </c>
      <c r="H34" s="132"/>
      <c r="I34" s="523">
        <v>2</v>
      </c>
      <c r="J34" s="485">
        <v>125.4999999951408</v>
      </c>
      <c r="K34" s="142"/>
      <c r="L34" s="214" t="s">
        <v>274</v>
      </c>
      <c r="M34" s="208">
        <v>3760</v>
      </c>
    </row>
    <row r="35" spans="1:13" ht="12" customHeight="1">
      <c r="A35" s="528">
        <v>0</v>
      </c>
      <c r="B35" s="493">
        <v>0</v>
      </c>
      <c r="C35" s="360"/>
      <c r="D35" s="528">
        <v>0</v>
      </c>
      <c r="E35" s="493">
        <v>0</v>
      </c>
      <c r="F35" s="528">
        <v>0</v>
      </c>
      <c r="G35" s="493">
        <v>0</v>
      </c>
      <c r="H35" s="132"/>
      <c r="I35" s="528">
        <v>0</v>
      </c>
      <c r="J35" s="493">
        <v>0</v>
      </c>
      <c r="K35" s="217"/>
      <c r="L35" s="214" t="s">
        <v>98</v>
      </c>
      <c r="M35" s="208">
        <v>3780</v>
      </c>
    </row>
    <row r="36" spans="1:13" ht="12" customHeight="1">
      <c r="A36" s="525">
        <v>1</v>
      </c>
      <c r="B36" s="492">
        <v>125</v>
      </c>
      <c r="C36" s="358"/>
      <c r="D36" s="525">
        <v>0</v>
      </c>
      <c r="E36" s="492">
        <v>0</v>
      </c>
      <c r="F36" s="525">
        <v>4</v>
      </c>
      <c r="G36" s="492">
        <v>102.1969128151408</v>
      </c>
      <c r="H36" s="132"/>
      <c r="I36" s="525">
        <v>5</v>
      </c>
      <c r="J36" s="492">
        <v>227.19691281514082</v>
      </c>
      <c r="K36" s="218"/>
      <c r="L36" s="435" t="s">
        <v>275</v>
      </c>
      <c r="M36" s="208">
        <v>3000</v>
      </c>
    </row>
    <row r="37" spans="1:13" ht="5.25" customHeight="1">
      <c r="A37" s="526"/>
      <c r="B37" s="486"/>
      <c r="C37" s="132"/>
      <c r="D37" s="526"/>
      <c r="E37" s="486"/>
      <c r="F37" s="526"/>
      <c r="G37" s="486"/>
      <c r="H37" s="132"/>
      <c r="I37" s="526"/>
      <c r="J37" s="486"/>
      <c r="K37" s="219"/>
      <c r="L37" s="199"/>
      <c r="M37" s="208" t="s">
        <v>91</v>
      </c>
    </row>
    <row r="38" spans="1:13" ht="12" customHeight="1">
      <c r="A38" s="523">
        <v>0</v>
      </c>
      <c r="B38" s="485">
        <v>0</v>
      </c>
      <c r="C38" s="360"/>
      <c r="D38" s="523">
        <v>0</v>
      </c>
      <c r="E38" s="485">
        <v>0</v>
      </c>
      <c r="F38" s="523">
        <v>0</v>
      </c>
      <c r="G38" s="485">
        <v>0</v>
      </c>
      <c r="H38" s="132"/>
      <c r="I38" s="523">
        <v>0</v>
      </c>
      <c r="J38" s="485">
        <v>0</v>
      </c>
      <c r="K38" s="142"/>
      <c r="L38" s="214" t="s">
        <v>276</v>
      </c>
      <c r="M38" s="208">
        <v>4530</v>
      </c>
    </row>
    <row r="39" spans="1:13" ht="12" customHeight="1">
      <c r="A39" s="528">
        <v>0</v>
      </c>
      <c r="B39" s="493">
        <v>0</v>
      </c>
      <c r="C39" s="360"/>
      <c r="D39" s="528">
        <v>0</v>
      </c>
      <c r="E39" s="493">
        <v>0</v>
      </c>
      <c r="F39" s="528">
        <v>3</v>
      </c>
      <c r="G39" s="493">
        <v>0.6805389164700001</v>
      </c>
      <c r="H39" s="132"/>
      <c r="I39" s="528">
        <v>3</v>
      </c>
      <c r="J39" s="493">
        <v>0.6805389164700001</v>
      </c>
      <c r="K39" s="142"/>
      <c r="L39" s="214" t="s">
        <v>218</v>
      </c>
      <c r="M39" s="208">
        <v>4570</v>
      </c>
    </row>
    <row r="40" spans="1:13" ht="12" customHeight="1">
      <c r="A40" s="525">
        <v>0</v>
      </c>
      <c r="B40" s="492">
        <v>0</v>
      </c>
      <c r="C40" s="358"/>
      <c r="D40" s="525">
        <v>0</v>
      </c>
      <c r="E40" s="492">
        <v>0</v>
      </c>
      <c r="F40" s="525">
        <v>3</v>
      </c>
      <c r="G40" s="492">
        <v>0.6805389164700001</v>
      </c>
      <c r="H40" s="132"/>
      <c r="I40" s="525">
        <v>3</v>
      </c>
      <c r="J40" s="492">
        <v>0.6805389164700001</v>
      </c>
      <c r="K40" s="218"/>
      <c r="L40" s="435" t="s">
        <v>277</v>
      </c>
      <c r="M40" s="208">
        <v>4000</v>
      </c>
    </row>
    <row r="41" spans="1:13" ht="6" customHeight="1">
      <c r="A41" s="530" t="s">
        <v>91</v>
      </c>
      <c r="B41" s="517" t="s">
        <v>91</v>
      </c>
      <c r="C41" s="360"/>
      <c r="D41" s="530" t="s">
        <v>91</v>
      </c>
      <c r="E41" s="517" t="s">
        <v>91</v>
      </c>
      <c r="F41" s="530" t="s">
        <v>91</v>
      </c>
      <c r="G41" s="517" t="s">
        <v>91</v>
      </c>
      <c r="H41" s="132"/>
      <c r="I41" s="530"/>
      <c r="J41" s="517"/>
      <c r="K41" s="219"/>
      <c r="L41" s="199"/>
      <c r="M41" s="208"/>
    </row>
    <row r="42" spans="1:13" ht="12" customHeight="1">
      <c r="A42" s="523">
        <v>1</v>
      </c>
      <c r="B42" s="485">
        <v>995.7323052</v>
      </c>
      <c r="C42" s="360"/>
      <c r="D42" s="523">
        <v>0</v>
      </c>
      <c r="E42" s="485">
        <v>0</v>
      </c>
      <c r="F42" s="523">
        <v>0</v>
      </c>
      <c r="G42" s="485">
        <v>0</v>
      </c>
      <c r="H42" s="132"/>
      <c r="I42" s="523">
        <v>1</v>
      </c>
      <c r="J42" s="485">
        <v>995.7323052</v>
      </c>
      <c r="K42" s="142"/>
      <c r="L42" s="214" t="s">
        <v>177</v>
      </c>
      <c r="M42" s="208">
        <v>5330</v>
      </c>
    </row>
    <row r="43" spans="1:13" ht="12" customHeight="1">
      <c r="A43" s="523">
        <v>1</v>
      </c>
      <c r="B43" s="485">
        <v>175</v>
      </c>
      <c r="C43" s="360"/>
      <c r="D43" s="523">
        <v>0</v>
      </c>
      <c r="E43" s="485">
        <v>0</v>
      </c>
      <c r="F43" s="523">
        <v>5</v>
      </c>
      <c r="G43" s="485">
        <v>21.36174594</v>
      </c>
      <c r="H43" s="132"/>
      <c r="I43" s="523">
        <v>6</v>
      </c>
      <c r="J43" s="485">
        <v>196.36174594</v>
      </c>
      <c r="K43" s="142"/>
      <c r="L43" s="214" t="s">
        <v>176</v>
      </c>
      <c r="M43" s="208">
        <v>5370</v>
      </c>
    </row>
    <row r="44" spans="1:13" ht="12" customHeight="1">
      <c r="A44" s="523">
        <v>0</v>
      </c>
      <c r="B44" s="485">
        <v>0</v>
      </c>
      <c r="C44" s="360"/>
      <c r="D44" s="523">
        <v>0</v>
      </c>
      <c r="E44" s="485">
        <v>0</v>
      </c>
      <c r="F44" s="523">
        <v>4</v>
      </c>
      <c r="G44" s="485">
        <v>21.36174594</v>
      </c>
      <c r="H44" s="132"/>
      <c r="I44" s="523">
        <v>4</v>
      </c>
      <c r="J44" s="485">
        <v>21.36174594</v>
      </c>
      <c r="K44" s="142"/>
      <c r="L44" s="214" t="s">
        <v>100</v>
      </c>
      <c r="M44" s="208">
        <v>5550</v>
      </c>
    </row>
    <row r="45" spans="1:13" ht="12" customHeight="1">
      <c r="A45" s="528">
        <v>1</v>
      </c>
      <c r="B45" s="493">
        <v>210.957006</v>
      </c>
      <c r="C45" s="360"/>
      <c r="D45" s="528">
        <v>1</v>
      </c>
      <c r="E45" s="493">
        <v>155.3375346</v>
      </c>
      <c r="F45" s="528">
        <v>4</v>
      </c>
      <c r="G45" s="493">
        <v>0</v>
      </c>
      <c r="H45" s="132"/>
      <c r="I45" s="528">
        <v>6</v>
      </c>
      <c r="J45" s="493">
        <v>366.2945406</v>
      </c>
      <c r="K45" s="217"/>
      <c r="L45" s="214" t="s">
        <v>278</v>
      </c>
      <c r="M45" s="208">
        <v>5750</v>
      </c>
    </row>
    <row r="46" spans="1:13" ht="12" customHeight="1">
      <c r="A46" s="525">
        <v>3</v>
      </c>
      <c r="B46" s="492">
        <v>1381.6893112000002</v>
      </c>
      <c r="C46" s="358"/>
      <c r="D46" s="525">
        <v>1</v>
      </c>
      <c r="E46" s="492">
        <v>155.3375346</v>
      </c>
      <c r="F46" s="525">
        <v>13</v>
      </c>
      <c r="G46" s="492">
        <v>42.72349188</v>
      </c>
      <c r="H46" s="132"/>
      <c r="I46" s="525">
        <v>17</v>
      </c>
      <c r="J46" s="492">
        <v>1579.75033768</v>
      </c>
      <c r="K46" s="218"/>
      <c r="L46" s="435" t="s">
        <v>279</v>
      </c>
      <c r="M46" s="208">
        <v>5000</v>
      </c>
    </row>
    <row r="47" spans="1:13" ht="6.75" customHeight="1">
      <c r="A47" s="523"/>
      <c r="B47" s="485"/>
      <c r="C47" s="360"/>
      <c r="D47" s="523"/>
      <c r="E47" s="485"/>
      <c r="F47" s="523"/>
      <c r="G47" s="485"/>
      <c r="H47" s="132"/>
      <c r="I47" s="523"/>
      <c r="J47" s="485"/>
      <c r="K47" s="219"/>
      <c r="L47" s="199"/>
      <c r="M47" s="208"/>
    </row>
    <row r="48" spans="1:13" ht="12" customHeight="1">
      <c r="A48" s="523">
        <v>0</v>
      </c>
      <c r="B48" s="485">
        <v>0</v>
      </c>
      <c r="C48" s="360"/>
      <c r="D48" s="523">
        <v>0</v>
      </c>
      <c r="E48" s="485">
        <v>0</v>
      </c>
      <c r="F48" s="523">
        <v>0</v>
      </c>
      <c r="G48" s="485">
        <v>0</v>
      </c>
      <c r="H48" s="132"/>
      <c r="I48" s="523">
        <v>0</v>
      </c>
      <c r="J48" s="485">
        <v>0</v>
      </c>
      <c r="K48" s="142"/>
      <c r="L48" s="214" t="s">
        <v>280</v>
      </c>
      <c r="M48" s="208">
        <v>6530</v>
      </c>
    </row>
    <row r="49" spans="1:13" ht="12" customHeight="1">
      <c r="A49" s="528">
        <v>0</v>
      </c>
      <c r="B49" s="493">
        <v>0</v>
      </c>
      <c r="C49" s="360"/>
      <c r="D49" s="528">
        <v>0</v>
      </c>
      <c r="E49" s="493">
        <v>0</v>
      </c>
      <c r="F49" s="528">
        <v>0</v>
      </c>
      <c r="G49" s="493">
        <v>0</v>
      </c>
      <c r="H49" s="132"/>
      <c r="I49" s="528">
        <v>0</v>
      </c>
      <c r="J49" s="493">
        <v>0</v>
      </c>
      <c r="K49" s="217"/>
      <c r="L49" s="214" t="s">
        <v>281</v>
      </c>
      <c r="M49" s="208">
        <v>6570</v>
      </c>
    </row>
    <row r="50" spans="1:13" ht="12" customHeight="1">
      <c r="A50" s="525">
        <v>0</v>
      </c>
      <c r="B50" s="492">
        <v>0</v>
      </c>
      <c r="C50" s="206">
        <v>0</v>
      </c>
      <c r="D50" s="525">
        <v>0</v>
      </c>
      <c r="E50" s="492">
        <v>0</v>
      </c>
      <c r="F50" s="525">
        <v>0</v>
      </c>
      <c r="G50" s="492">
        <v>0</v>
      </c>
      <c r="H50" s="132"/>
      <c r="I50" s="525">
        <v>0</v>
      </c>
      <c r="J50" s="492">
        <v>0</v>
      </c>
      <c r="K50" s="218"/>
      <c r="L50" s="435" t="s">
        <v>282</v>
      </c>
      <c r="M50" s="208">
        <v>6000</v>
      </c>
    </row>
    <row r="51" spans="1:13" ht="6" customHeight="1">
      <c r="A51" s="523"/>
      <c r="B51" s="485"/>
      <c r="C51" s="360"/>
      <c r="D51" s="523"/>
      <c r="E51" s="485"/>
      <c r="F51" s="523"/>
      <c r="G51" s="485"/>
      <c r="H51" s="132"/>
      <c r="I51" s="523"/>
      <c r="J51" s="485"/>
      <c r="K51" s="219"/>
      <c r="L51" s="197"/>
      <c r="M51" s="208"/>
    </row>
    <row r="52" spans="1:13" ht="12" customHeight="1">
      <c r="A52" s="524">
        <v>0</v>
      </c>
      <c r="B52" s="489">
        <v>0</v>
      </c>
      <c r="C52" s="360"/>
      <c r="D52" s="524">
        <v>0</v>
      </c>
      <c r="E52" s="489">
        <v>0</v>
      </c>
      <c r="F52" s="524">
        <v>1</v>
      </c>
      <c r="G52" s="489">
        <v>62.5000002</v>
      </c>
      <c r="H52" s="132"/>
      <c r="I52" s="524">
        <v>1</v>
      </c>
      <c r="J52" s="489">
        <v>62.5000002</v>
      </c>
      <c r="K52" s="217"/>
      <c r="L52" s="214" t="s">
        <v>102</v>
      </c>
      <c r="M52" s="208">
        <v>7530</v>
      </c>
    </row>
    <row r="53" spans="1:13" ht="12" customHeight="1">
      <c r="A53" s="528">
        <v>0</v>
      </c>
      <c r="B53" s="493">
        <v>0</v>
      </c>
      <c r="C53" s="360"/>
      <c r="D53" s="528">
        <v>1</v>
      </c>
      <c r="E53" s="493">
        <v>3317.97070695</v>
      </c>
      <c r="F53" s="528">
        <v>0</v>
      </c>
      <c r="G53" s="493">
        <v>0</v>
      </c>
      <c r="H53" s="132"/>
      <c r="I53" s="528">
        <v>1</v>
      </c>
      <c r="J53" s="493">
        <v>3317.97070695</v>
      </c>
      <c r="K53" s="217"/>
      <c r="L53" s="214" t="s">
        <v>283</v>
      </c>
      <c r="M53" s="208">
        <v>7570</v>
      </c>
    </row>
    <row r="54" spans="1:13" ht="12" customHeight="1">
      <c r="A54" s="525">
        <v>0</v>
      </c>
      <c r="B54" s="492">
        <v>0</v>
      </c>
      <c r="C54" s="358"/>
      <c r="D54" s="525">
        <v>1</v>
      </c>
      <c r="E54" s="492">
        <v>3317.97070695</v>
      </c>
      <c r="F54" s="525">
        <v>1</v>
      </c>
      <c r="G54" s="492">
        <v>62.5000002</v>
      </c>
      <c r="H54" s="132"/>
      <c r="I54" s="525">
        <v>2</v>
      </c>
      <c r="J54" s="492">
        <v>62.5000002</v>
      </c>
      <c r="K54" s="206"/>
      <c r="L54" s="435" t="s">
        <v>103</v>
      </c>
      <c r="M54" s="436">
        <v>7000</v>
      </c>
    </row>
    <row r="55" spans="1:13" ht="6" customHeight="1">
      <c r="A55" s="523"/>
      <c r="B55" s="485"/>
      <c r="C55" s="132"/>
      <c r="D55" s="523"/>
      <c r="E55" s="485"/>
      <c r="F55" s="523"/>
      <c r="G55" s="485"/>
      <c r="H55" s="132"/>
      <c r="I55" s="523"/>
      <c r="J55" s="485"/>
      <c r="K55" s="156"/>
      <c r="L55" s="199"/>
      <c r="M55" s="208"/>
    </row>
    <row r="56" spans="1:13" ht="12" customHeight="1">
      <c r="A56" s="523">
        <v>0</v>
      </c>
      <c r="B56" s="485">
        <v>0</v>
      </c>
      <c r="C56" s="360"/>
      <c r="D56" s="523">
        <v>1</v>
      </c>
      <c r="E56" s="485">
        <v>3334.7297664000002</v>
      </c>
      <c r="F56" s="523">
        <v>0</v>
      </c>
      <c r="G56" s="485">
        <v>0</v>
      </c>
      <c r="H56" s="132"/>
      <c r="I56" s="523">
        <v>1</v>
      </c>
      <c r="J56" s="485">
        <v>3334.7297664000002</v>
      </c>
      <c r="K56" s="142"/>
      <c r="L56" s="214" t="s">
        <v>178</v>
      </c>
      <c r="M56" s="208">
        <v>8350</v>
      </c>
    </row>
    <row r="57" spans="1:13" s="24" customFormat="1" ht="12" customHeight="1">
      <c r="A57" s="523">
        <v>1</v>
      </c>
      <c r="B57" s="485">
        <v>149.9999971</v>
      </c>
      <c r="C57" s="360"/>
      <c r="D57" s="523">
        <v>0</v>
      </c>
      <c r="E57" s="485">
        <v>0</v>
      </c>
      <c r="F57" s="523">
        <v>0</v>
      </c>
      <c r="G57" s="485">
        <v>0</v>
      </c>
      <c r="H57" s="132"/>
      <c r="I57" s="523">
        <v>1</v>
      </c>
      <c r="J57" s="485">
        <v>149.9999971</v>
      </c>
      <c r="K57" s="142"/>
      <c r="L57" s="214" t="s">
        <v>284</v>
      </c>
      <c r="M57" s="208">
        <v>8530</v>
      </c>
    </row>
    <row r="58" spans="1:13" s="24" customFormat="1" ht="12" customHeight="1">
      <c r="A58" s="527">
        <v>0</v>
      </c>
      <c r="B58" s="485">
        <v>0</v>
      </c>
      <c r="C58" s="360"/>
      <c r="D58" s="527">
        <v>1</v>
      </c>
      <c r="E58" s="485">
        <v>2055.4737525</v>
      </c>
      <c r="F58" s="527">
        <v>0</v>
      </c>
      <c r="G58" s="485">
        <v>0</v>
      </c>
      <c r="H58" s="132"/>
      <c r="I58" s="527">
        <v>1</v>
      </c>
      <c r="J58" s="485">
        <v>2055.4737525</v>
      </c>
      <c r="K58" s="221"/>
      <c r="L58" s="214" t="s">
        <v>285</v>
      </c>
      <c r="M58" s="208">
        <v>8570</v>
      </c>
    </row>
    <row r="59" spans="1:13" ht="12" customHeight="1">
      <c r="A59" s="523">
        <v>0</v>
      </c>
      <c r="B59" s="485">
        <v>0</v>
      </c>
      <c r="C59" s="360"/>
      <c r="D59" s="523">
        <v>1</v>
      </c>
      <c r="E59" s="485">
        <v>89.965075</v>
      </c>
      <c r="F59" s="523">
        <v>8</v>
      </c>
      <c r="G59" s="485">
        <v>214.81882382</v>
      </c>
      <c r="H59" s="132"/>
      <c r="I59" s="523">
        <v>9</v>
      </c>
      <c r="J59" s="485">
        <v>304.78389882</v>
      </c>
      <c r="K59" s="142"/>
      <c r="L59" s="482" t="s">
        <v>0</v>
      </c>
      <c r="M59" s="208">
        <v>8630</v>
      </c>
    </row>
    <row r="60" spans="1:13" ht="12" customHeight="1">
      <c r="A60" s="527">
        <v>0</v>
      </c>
      <c r="B60" s="485">
        <v>0</v>
      </c>
      <c r="C60" s="360"/>
      <c r="D60" s="527">
        <v>0</v>
      </c>
      <c r="E60" s="485">
        <v>0</v>
      </c>
      <c r="F60" s="527">
        <v>3</v>
      </c>
      <c r="G60" s="485">
        <v>221.165</v>
      </c>
      <c r="H60" s="132"/>
      <c r="I60" s="527">
        <v>3</v>
      </c>
      <c r="J60" s="485">
        <v>221.165</v>
      </c>
      <c r="K60" s="221"/>
      <c r="L60" s="482" t="s">
        <v>1</v>
      </c>
      <c r="M60" s="208">
        <v>8670</v>
      </c>
    </row>
    <row r="61" spans="1:13" ht="12" customHeight="1">
      <c r="A61" s="523">
        <v>0</v>
      </c>
      <c r="B61" s="485">
        <v>0</v>
      </c>
      <c r="C61" s="360"/>
      <c r="D61" s="523">
        <v>0</v>
      </c>
      <c r="E61" s="485">
        <v>0</v>
      </c>
      <c r="F61" s="523">
        <v>0</v>
      </c>
      <c r="G61" s="485">
        <v>0</v>
      </c>
      <c r="H61" s="132"/>
      <c r="I61" s="523">
        <v>0</v>
      </c>
      <c r="J61" s="485">
        <v>0</v>
      </c>
      <c r="K61" s="142"/>
      <c r="L61" s="214" t="s">
        <v>179</v>
      </c>
      <c r="M61" s="208">
        <v>8730</v>
      </c>
    </row>
    <row r="62" spans="1:13" ht="12" customHeight="1">
      <c r="A62" s="523">
        <v>3</v>
      </c>
      <c r="B62" s="485">
        <v>1340.996337</v>
      </c>
      <c r="C62" s="360"/>
      <c r="D62" s="523">
        <v>0</v>
      </c>
      <c r="E62" s="485">
        <v>0</v>
      </c>
      <c r="F62" s="523">
        <v>18</v>
      </c>
      <c r="G62" s="485">
        <v>349.9815100353108</v>
      </c>
      <c r="H62" s="132"/>
      <c r="I62" s="523">
        <v>21</v>
      </c>
      <c r="J62" s="485">
        <v>1690.9778470353108</v>
      </c>
      <c r="K62" s="142"/>
      <c r="L62" s="214" t="s">
        <v>286</v>
      </c>
      <c r="M62" s="208">
        <v>8770</v>
      </c>
    </row>
    <row r="63" spans="1:13" ht="12" customHeight="1">
      <c r="A63" s="523">
        <v>21</v>
      </c>
      <c r="B63" s="485">
        <v>1387.6815684215674</v>
      </c>
      <c r="C63" s="360"/>
      <c r="D63" s="523">
        <v>0</v>
      </c>
      <c r="E63" s="485">
        <v>0</v>
      </c>
      <c r="F63" s="523">
        <v>255</v>
      </c>
      <c r="G63" s="485">
        <v>600.2920309365679</v>
      </c>
      <c r="H63" s="132"/>
      <c r="I63" s="523">
        <v>276</v>
      </c>
      <c r="J63" s="485">
        <v>1987.9735993581353</v>
      </c>
      <c r="K63" s="142"/>
      <c r="L63" s="214" t="s">
        <v>287</v>
      </c>
      <c r="M63" s="208">
        <v>8980</v>
      </c>
    </row>
    <row r="64" spans="1:13" ht="12" customHeight="1">
      <c r="A64" s="528">
        <v>0</v>
      </c>
      <c r="B64" s="493">
        <v>0</v>
      </c>
      <c r="C64" s="360"/>
      <c r="D64" s="528">
        <v>0</v>
      </c>
      <c r="E64" s="493">
        <v>0</v>
      </c>
      <c r="F64" s="528">
        <v>1</v>
      </c>
      <c r="G64" s="493">
        <v>0</v>
      </c>
      <c r="H64" s="132"/>
      <c r="I64" s="528">
        <v>1</v>
      </c>
      <c r="J64" s="493">
        <v>0</v>
      </c>
      <c r="K64" s="217"/>
      <c r="L64" s="214" t="s">
        <v>288</v>
      </c>
      <c r="M64" s="208">
        <v>8990</v>
      </c>
    </row>
    <row r="65" spans="1:13" ht="12" customHeight="1">
      <c r="A65" s="525">
        <v>25</v>
      </c>
      <c r="B65" s="492">
        <v>2878.6779025215674</v>
      </c>
      <c r="C65" s="358"/>
      <c r="D65" s="525">
        <v>3</v>
      </c>
      <c r="E65" s="492">
        <v>5480.1685939</v>
      </c>
      <c r="F65" s="525">
        <v>285</v>
      </c>
      <c r="G65" s="492">
        <v>1386.2573647918787</v>
      </c>
      <c r="H65" s="132"/>
      <c r="I65" s="525">
        <v>313</v>
      </c>
      <c r="J65" s="492">
        <v>9745.103861213447</v>
      </c>
      <c r="K65" s="218"/>
      <c r="L65" s="435" t="s">
        <v>104</v>
      </c>
      <c r="M65" s="208">
        <v>8000</v>
      </c>
    </row>
    <row r="66" spans="1:13" ht="6" customHeight="1">
      <c r="A66" s="523"/>
      <c r="B66" s="485"/>
      <c r="C66" s="132"/>
      <c r="D66" s="523"/>
      <c r="E66" s="485"/>
      <c r="F66" s="523"/>
      <c r="G66" s="485"/>
      <c r="H66" s="132"/>
      <c r="I66" s="523"/>
      <c r="J66" s="485"/>
      <c r="K66" s="219"/>
      <c r="L66" s="199"/>
      <c r="M66" s="208"/>
    </row>
    <row r="67" spans="1:13" ht="12" customHeight="1">
      <c r="A67" s="523">
        <v>0</v>
      </c>
      <c r="B67" s="485">
        <v>0</v>
      </c>
      <c r="C67" s="360"/>
      <c r="D67" s="523">
        <v>0</v>
      </c>
      <c r="E67" s="485">
        <v>0</v>
      </c>
      <c r="F67" s="523">
        <v>12</v>
      </c>
      <c r="G67" s="485">
        <v>0.8324013599999999</v>
      </c>
      <c r="H67" s="132"/>
      <c r="I67" s="523">
        <v>12</v>
      </c>
      <c r="J67" s="485">
        <v>0.8324013599999999</v>
      </c>
      <c r="K67" s="142"/>
      <c r="L67" s="214" t="s">
        <v>180</v>
      </c>
      <c r="M67" s="208">
        <v>9530</v>
      </c>
    </row>
    <row r="68" spans="1:13" s="13" customFormat="1" ht="12" customHeight="1">
      <c r="A68" s="528">
        <v>1</v>
      </c>
      <c r="B68" s="493">
        <v>185.748234</v>
      </c>
      <c r="C68" s="360"/>
      <c r="D68" s="528">
        <v>0</v>
      </c>
      <c r="E68" s="493">
        <v>0</v>
      </c>
      <c r="F68" s="528">
        <v>4</v>
      </c>
      <c r="G68" s="493">
        <v>57.09107528</v>
      </c>
      <c r="H68" s="132"/>
      <c r="I68" s="528">
        <v>5</v>
      </c>
      <c r="J68" s="493">
        <v>242.83930928</v>
      </c>
      <c r="K68" s="217"/>
      <c r="L68" s="214" t="s">
        <v>289</v>
      </c>
      <c r="M68" s="208">
        <v>9570</v>
      </c>
    </row>
    <row r="69" spans="1:13" s="13" customFormat="1" ht="12" customHeight="1">
      <c r="A69" s="531">
        <v>1</v>
      </c>
      <c r="B69" s="519">
        <v>185.748234</v>
      </c>
      <c r="C69" s="358"/>
      <c r="D69" s="531">
        <v>0</v>
      </c>
      <c r="E69" s="519">
        <v>0</v>
      </c>
      <c r="F69" s="531">
        <v>16</v>
      </c>
      <c r="G69" s="519">
        <v>57.92347664</v>
      </c>
      <c r="H69" s="132"/>
      <c r="I69" s="531">
        <v>17</v>
      </c>
      <c r="J69" s="519">
        <v>243.67171064000001</v>
      </c>
      <c r="K69" s="218"/>
      <c r="L69" s="432" t="s">
        <v>290</v>
      </c>
      <c r="M69" s="208">
        <v>9000</v>
      </c>
    </row>
    <row r="70" spans="1:13" s="13" customFormat="1" ht="12" customHeight="1">
      <c r="A70" s="531">
        <v>32</v>
      </c>
      <c r="B70" s="519">
        <v>6424.056035471567</v>
      </c>
      <c r="C70" s="358"/>
      <c r="D70" s="531">
        <v>5</v>
      </c>
      <c r="E70" s="519">
        <v>8953.47683545</v>
      </c>
      <c r="F70" s="531">
        <v>349</v>
      </c>
      <c r="G70" s="519">
        <v>3037.2042275334597</v>
      </c>
      <c r="H70" s="132"/>
      <c r="I70" s="531">
        <v>386</v>
      </c>
      <c r="J70" s="519">
        <v>15096.766391505027</v>
      </c>
      <c r="K70" s="206"/>
      <c r="L70" s="130" t="s">
        <v>105</v>
      </c>
      <c r="M70" s="130"/>
    </row>
    <row r="71" spans="1:13" s="13" customFormat="1" ht="6" customHeight="1">
      <c r="A71" s="523"/>
      <c r="B71" s="486"/>
      <c r="C71" s="132"/>
      <c r="D71" s="523"/>
      <c r="E71" s="486"/>
      <c r="F71" s="523"/>
      <c r="G71" s="486"/>
      <c r="H71" s="132"/>
      <c r="I71" s="523"/>
      <c r="J71" s="486"/>
      <c r="K71" s="222"/>
      <c r="L71" s="16"/>
      <c r="M71" s="25"/>
    </row>
    <row r="72" spans="1:13" ht="12" customHeight="1">
      <c r="A72" s="532"/>
      <c r="B72" s="520"/>
      <c r="C72" s="209" t="s">
        <v>91</v>
      </c>
      <c r="D72" s="532"/>
      <c r="E72" s="520"/>
      <c r="F72" s="532"/>
      <c r="G72" s="520"/>
      <c r="H72" s="132"/>
      <c r="I72" s="532"/>
      <c r="J72" s="520"/>
      <c r="K72" s="202"/>
      <c r="L72" s="201" t="s">
        <v>106</v>
      </c>
      <c r="M72" s="215"/>
    </row>
    <row r="73" spans="1:13" ht="12" customHeight="1">
      <c r="A73" s="529">
        <v>0</v>
      </c>
      <c r="B73" s="518">
        <v>0</v>
      </c>
      <c r="C73" s="366"/>
      <c r="D73" s="529">
        <v>0</v>
      </c>
      <c r="E73" s="518">
        <v>0</v>
      </c>
      <c r="F73" s="529">
        <v>0</v>
      </c>
      <c r="G73" s="518">
        <v>0</v>
      </c>
      <c r="H73" s="132"/>
      <c r="I73" s="529">
        <v>0</v>
      </c>
      <c r="J73" s="518">
        <v>0</v>
      </c>
      <c r="K73" s="142"/>
      <c r="L73" s="202" t="s">
        <v>107</v>
      </c>
      <c r="M73" s="202"/>
    </row>
    <row r="74" spans="1:13" ht="12" customHeight="1">
      <c r="A74" s="529">
        <v>0</v>
      </c>
      <c r="B74" s="518">
        <v>0</v>
      </c>
      <c r="C74" s="366"/>
      <c r="D74" s="529">
        <v>0</v>
      </c>
      <c r="E74" s="518">
        <v>0</v>
      </c>
      <c r="F74" s="529">
        <v>0</v>
      </c>
      <c r="G74" s="518">
        <v>0</v>
      </c>
      <c r="H74" s="132"/>
      <c r="I74" s="529">
        <v>0</v>
      </c>
      <c r="J74" s="518">
        <v>0</v>
      </c>
      <c r="K74" s="142"/>
      <c r="L74" s="202" t="s">
        <v>66</v>
      </c>
      <c r="M74" s="202"/>
    </row>
    <row r="75" spans="1:12" ht="12.75">
      <c r="A75" s="533">
        <v>1</v>
      </c>
      <c r="B75" s="521">
        <v>30</v>
      </c>
      <c r="C75" s="366"/>
      <c r="D75" s="533">
        <v>0</v>
      </c>
      <c r="E75" s="521">
        <v>0</v>
      </c>
      <c r="F75" s="533">
        <v>1</v>
      </c>
      <c r="G75" s="521">
        <v>3.1874989375</v>
      </c>
      <c r="H75" s="132"/>
      <c r="I75" s="533">
        <v>2</v>
      </c>
      <c r="J75" s="521">
        <v>33.1874989375</v>
      </c>
      <c r="K75" s="217"/>
      <c r="L75" s="16" t="s">
        <v>68</v>
      </c>
    </row>
    <row r="76" spans="1:13" ht="12.75">
      <c r="A76" s="534">
        <v>1</v>
      </c>
      <c r="B76" s="522">
        <v>30</v>
      </c>
      <c r="C76" s="367"/>
      <c r="D76" s="534">
        <v>0</v>
      </c>
      <c r="E76" s="522">
        <v>0</v>
      </c>
      <c r="F76" s="534">
        <v>1</v>
      </c>
      <c r="G76" s="522">
        <v>3.1874989375</v>
      </c>
      <c r="H76" s="132"/>
      <c r="I76" s="534">
        <v>2</v>
      </c>
      <c r="J76" s="522">
        <v>33.1874989375</v>
      </c>
      <c r="K76" s="218"/>
      <c r="L76" s="201" t="s">
        <v>108</v>
      </c>
      <c r="M76" s="201"/>
    </row>
    <row r="77" spans="2:9" ht="12.75">
      <c r="B77" s="134"/>
      <c r="E77" s="134"/>
      <c r="G77" s="134"/>
      <c r="I77" s="203"/>
    </row>
    <row r="78" spans="2:9" ht="12.75">
      <c r="B78" s="182"/>
      <c r="E78" s="134"/>
      <c r="G78" s="134"/>
      <c r="I78" s="203"/>
    </row>
    <row r="79" spans="2:9" ht="12.75">
      <c r="B79" s="182"/>
      <c r="E79" s="134"/>
      <c r="G79" s="134"/>
      <c r="I79" s="213"/>
    </row>
    <row r="80" spans="2:9" ht="12.75">
      <c r="B80" s="182"/>
      <c r="E80" s="134"/>
      <c r="G80" s="134"/>
      <c r="I80" s="203"/>
    </row>
    <row r="81" spans="2:9" ht="12.75">
      <c r="B81" s="182"/>
      <c r="E81" s="182"/>
      <c r="G81" s="134"/>
      <c r="I81" s="203"/>
    </row>
    <row r="82" spans="2:9" ht="12.75">
      <c r="B82" s="182"/>
      <c r="E82" s="182"/>
      <c r="G82" s="134"/>
      <c r="I82" s="203"/>
    </row>
    <row r="83" spans="2:9" ht="12.75">
      <c r="B83" s="182"/>
      <c r="E83" s="182"/>
      <c r="G83" s="134"/>
      <c r="I83" s="203"/>
    </row>
    <row r="84" spans="2:9" ht="12.75">
      <c r="B84" s="182"/>
      <c r="E84" s="182"/>
      <c r="G84" s="134"/>
      <c r="I84" s="203"/>
    </row>
    <row r="85" spans="2:9" ht="12.75">
      <c r="B85" s="182"/>
      <c r="E85" s="182"/>
      <c r="G85" s="134"/>
      <c r="I85" s="203"/>
    </row>
    <row r="86" spans="2:9" ht="12.75">
      <c r="B86" s="182"/>
      <c r="E86" s="182"/>
      <c r="G86" s="134"/>
      <c r="I86" s="203"/>
    </row>
    <row r="87" spans="2:9" ht="12.75">
      <c r="B87" s="182"/>
      <c r="E87" s="182"/>
      <c r="G87" s="182"/>
      <c r="I87" s="203"/>
    </row>
    <row r="88" spans="2:9" ht="12.75">
      <c r="B88" s="182"/>
      <c r="E88" s="182"/>
      <c r="G88" s="182"/>
      <c r="I88" s="203"/>
    </row>
    <row r="89" spans="2:9" ht="12.75">
      <c r="B89" s="182"/>
      <c r="E89" s="182"/>
      <c r="G89" s="182"/>
      <c r="I89" s="203"/>
    </row>
    <row r="90" spans="2:9" ht="12.75">
      <c r="B90" s="182"/>
      <c r="D90" s="134"/>
      <c r="E90" s="182"/>
      <c r="G90" s="182"/>
      <c r="I90" s="203"/>
    </row>
    <row r="91" spans="2:9" ht="12.75">
      <c r="B91" s="182"/>
      <c r="E91" s="182"/>
      <c r="G91" s="182"/>
      <c r="I91" s="203"/>
    </row>
    <row r="92" spans="2:9" ht="12.75">
      <c r="B92" s="182"/>
      <c r="E92" s="182"/>
      <c r="G92" s="182"/>
      <c r="I92" s="203"/>
    </row>
    <row r="93" spans="2:9" ht="12.75">
      <c r="B93" s="182"/>
      <c r="E93" s="182"/>
      <c r="G93" s="182"/>
      <c r="I93" s="203"/>
    </row>
    <row r="94" spans="2:9" ht="12.75">
      <c r="B94" s="182"/>
      <c r="E94" s="182"/>
      <c r="G94" s="182"/>
      <c r="I94" s="203"/>
    </row>
    <row r="95" spans="2:9" ht="12.75">
      <c r="B95" s="182"/>
      <c r="E95" s="182"/>
      <c r="G95" s="182"/>
      <c r="I95" s="203"/>
    </row>
    <row r="96" spans="2:9" ht="12.75">
      <c r="B96" s="182"/>
      <c r="E96" s="182"/>
      <c r="G96" s="182"/>
      <c r="I96" s="203"/>
    </row>
    <row r="97" spans="2:9" ht="12.75" hidden="1">
      <c r="B97" s="182"/>
      <c r="E97" s="182"/>
      <c r="G97" s="182"/>
      <c r="I97" s="203"/>
    </row>
    <row r="98" spans="2:9" ht="12.75" hidden="1">
      <c r="B98" s="182"/>
      <c r="E98" s="182"/>
      <c r="G98" s="182"/>
      <c r="I98" s="203"/>
    </row>
    <row r="99" spans="2:9" ht="12.75" hidden="1">
      <c r="B99" s="182"/>
      <c r="E99" s="182"/>
      <c r="G99" s="182"/>
      <c r="I99" s="203"/>
    </row>
    <row r="100" spans="2:9" ht="12.75" hidden="1">
      <c r="B100" s="182"/>
      <c r="E100" s="182"/>
      <c r="G100" s="182"/>
      <c r="I100" s="203"/>
    </row>
    <row r="101" spans="2:9" ht="12.75" hidden="1">
      <c r="B101" s="182"/>
      <c r="E101" s="182"/>
      <c r="G101" s="182"/>
      <c r="I101" s="203"/>
    </row>
    <row r="102" spans="2:9" ht="12.75" hidden="1">
      <c r="B102" s="182"/>
      <c r="E102" s="182"/>
      <c r="G102" s="182"/>
      <c r="I102" s="203"/>
    </row>
    <row r="103" spans="2:9" ht="12.75" hidden="1">
      <c r="B103" s="182"/>
      <c r="E103" s="182"/>
      <c r="G103" s="182"/>
      <c r="I103" s="203"/>
    </row>
    <row r="104" spans="2:9" ht="12.75" hidden="1">
      <c r="B104" s="182"/>
      <c r="E104" s="182"/>
      <c r="G104" s="182"/>
      <c r="I104" s="203"/>
    </row>
    <row r="105" spans="2:9" ht="12.75" hidden="1">
      <c r="B105" s="182"/>
      <c r="E105" s="182"/>
      <c r="G105" s="182"/>
      <c r="I105" s="203"/>
    </row>
    <row r="106" spans="2:9" ht="12.75" hidden="1">
      <c r="B106" s="182"/>
      <c r="E106" s="182"/>
      <c r="G106" s="182"/>
      <c r="I106" s="203"/>
    </row>
    <row r="107" spans="2:9" ht="12.75" hidden="1">
      <c r="B107" s="182"/>
      <c r="E107" s="182"/>
      <c r="G107" s="182"/>
      <c r="I107" s="203"/>
    </row>
    <row r="108" spans="2:9" ht="12.75" hidden="1">
      <c r="B108" s="182"/>
      <c r="E108" s="182"/>
      <c r="G108" s="182"/>
      <c r="I108" s="203"/>
    </row>
    <row r="109" spans="2:9" ht="12.75" hidden="1">
      <c r="B109" s="182"/>
      <c r="E109" s="182"/>
      <c r="G109" s="182"/>
      <c r="I109" s="203"/>
    </row>
    <row r="110" spans="2:9" ht="12.75" hidden="1">
      <c r="B110" s="182"/>
      <c r="E110" s="182"/>
      <c r="G110" s="182"/>
      <c r="I110" s="203"/>
    </row>
    <row r="111" spans="2:9" ht="12.75" hidden="1">
      <c r="B111" s="182"/>
      <c r="E111" s="182"/>
      <c r="G111" s="182"/>
      <c r="I111" s="203"/>
    </row>
    <row r="112" spans="2:9" ht="12.75" hidden="1">
      <c r="B112" s="182"/>
      <c r="E112" s="182"/>
      <c r="G112" s="182"/>
      <c r="I112" s="203"/>
    </row>
    <row r="113" spans="2:9" ht="12.75" hidden="1">
      <c r="B113" s="182"/>
      <c r="E113" s="182"/>
      <c r="G113" s="182"/>
      <c r="I113" s="203"/>
    </row>
    <row r="114" spans="2:9" ht="12.75" hidden="1">
      <c r="B114" s="182"/>
      <c r="E114" s="182"/>
      <c r="G114" s="182"/>
      <c r="I114" s="203"/>
    </row>
    <row r="115" spans="2:9" ht="12.75" hidden="1">
      <c r="B115" s="182"/>
      <c r="E115" s="182"/>
      <c r="G115" s="182"/>
      <c r="I115" s="203"/>
    </row>
    <row r="116" spans="2:9" ht="12.75" hidden="1">
      <c r="B116" s="182"/>
      <c r="E116" s="182"/>
      <c r="G116" s="182"/>
      <c r="I116" s="203"/>
    </row>
    <row r="117" spans="2:9" ht="12.75" hidden="1">
      <c r="B117" s="182"/>
      <c r="E117" s="182"/>
      <c r="G117" s="182"/>
      <c r="I117" s="203"/>
    </row>
    <row r="118" spans="2:9" ht="12.75" hidden="1">
      <c r="B118" s="182"/>
      <c r="E118" s="182"/>
      <c r="G118" s="182"/>
      <c r="I118" s="203"/>
    </row>
    <row r="119" spans="2:9" ht="12.75" hidden="1">
      <c r="B119" s="182"/>
      <c r="E119" s="182"/>
      <c r="G119" s="182"/>
      <c r="I119" s="203"/>
    </row>
    <row r="120" spans="2:9" ht="12.75" hidden="1">
      <c r="B120" s="182"/>
      <c r="E120" s="182"/>
      <c r="G120" s="182"/>
      <c r="I120" s="203"/>
    </row>
    <row r="121" spans="2:9" ht="9.75" customHeight="1">
      <c r="B121" s="182"/>
      <c r="E121" s="182"/>
      <c r="G121" s="182"/>
      <c r="I121" s="203"/>
    </row>
    <row r="122" spans="2:9" ht="12.75" hidden="1">
      <c r="B122" s="182"/>
      <c r="E122" s="182"/>
      <c r="G122" s="182"/>
      <c r="I122" s="203"/>
    </row>
    <row r="123" spans="2:9" ht="12.75" hidden="1">
      <c r="B123" s="182"/>
      <c r="E123" s="182"/>
      <c r="G123" s="182"/>
      <c r="I123" s="203"/>
    </row>
    <row r="124" spans="2:9" ht="12.75" hidden="1">
      <c r="B124" s="182"/>
      <c r="E124" s="182"/>
      <c r="G124" s="182"/>
      <c r="I124" s="203"/>
    </row>
    <row r="125" spans="2:9" ht="12.75" hidden="1">
      <c r="B125" s="182"/>
      <c r="E125" s="182"/>
      <c r="G125" s="182"/>
      <c r="I125" s="203"/>
    </row>
    <row r="126" spans="2:9" ht="12.75" hidden="1">
      <c r="B126" s="182"/>
      <c r="E126" s="182"/>
      <c r="G126" s="182"/>
      <c r="I126" s="203"/>
    </row>
    <row r="127" spans="2:9" ht="12.75" hidden="1">
      <c r="B127" s="182"/>
      <c r="E127" s="182"/>
      <c r="G127" s="182"/>
      <c r="I127" s="203"/>
    </row>
    <row r="128" spans="2:9" ht="12.75" hidden="1">
      <c r="B128" s="182"/>
      <c r="E128" s="182"/>
      <c r="G128" s="182"/>
      <c r="I128" s="203"/>
    </row>
    <row r="129" spans="2:9" ht="12.75" hidden="1">
      <c r="B129" s="182"/>
      <c r="E129" s="182"/>
      <c r="G129" s="182"/>
      <c r="I129" s="203"/>
    </row>
    <row r="130" spans="2:9" ht="12.75" hidden="1">
      <c r="B130" s="182"/>
      <c r="E130" s="182"/>
      <c r="G130" s="182"/>
      <c r="I130" s="203"/>
    </row>
    <row r="131" spans="2:9" ht="12.75" hidden="1">
      <c r="B131" s="182"/>
      <c r="E131" s="182"/>
      <c r="G131" s="182"/>
      <c r="I131" s="203"/>
    </row>
    <row r="132" spans="2:9" ht="12.75" hidden="1">
      <c r="B132" s="182"/>
      <c r="E132" s="182"/>
      <c r="G132" s="182"/>
      <c r="I132" s="203"/>
    </row>
    <row r="133" spans="2:9" ht="12.75" hidden="1">
      <c r="B133" s="182"/>
      <c r="E133" s="182"/>
      <c r="G133" s="182"/>
      <c r="I133" s="203"/>
    </row>
    <row r="134" spans="2:9" ht="12.75" hidden="1">
      <c r="B134" s="182"/>
      <c r="E134" s="182"/>
      <c r="G134" s="182"/>
      <c r="I134" s="203"/>
    </row>
    <row r="135" spans="2:9" ht="12.75" hidden="1">
      <c r="B135" s="182"/>
      <c r="E135" s="182"/>
      <c r="G135" s="182"/>
      <c r="I135" s="203"/>
    </row>
    <row r="136" spans="2:9" ht="12.75" hidden="1">
      <c r="B136" s="182"/>
      <c r="E136" s="182"/>
      <c r="G136" s="182"/>
      <c r="I136" s="203"/>
    </row>
    <row r="137" spans="2:9" ht="12.75" hidden="1">
      <c r="B137" s="182"/>
      <c r="E137" s="182"/>
      <c r="G137" s="182"/>
      <c r="I137" s="203"/>
    </row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V116"/>
  <sheetViews>
    <sheetView zoomScale="75" zoomScaleNormal="75" workbookViewId="0" topLeftCell="A1">
      <pane ySplit="8" topLeftCell="BM9" activePane="bottomLeft" state="frozen"/>
      <selection pane="topLeft" activeCell="J27" sqref="J27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8.8515625" style="25" customWidth="1"/>
    <col min="4" max="4" width="7.00390625" style="25" customWidth="1"/>
    <col min="5" max="5" width="10.7109375" style="182" customWidth="1"/>
    <col min="6" max="6" width="3.57421875" style="129" customWidth="1"/>
    <col min="7" max="7" width="10.00390625" style="25" customWidth="1"/>
    <col min="8" max="8" width="7.7109375" style="182" customWidth="1"/>
    <col min="9" max="9" width="7.00390625" style="182" customWidth="1"/>
    <col min="10" max="10" width="3.57421875" style="129" customWidth="1"/>
    <col min="11" max="11" width="9.421875" style="25" customWidth="1"/>
    <col min="12" max="13" width="7.00390625" style="182" customWidth="1"/>
    <col min="14" max="16384" width="9.140625" style="25" customWidth="1"/>
  </cols>
  <sheetData>
    <row r="1" spans="1:13" ht="30">
      <c r="A1" s="339" t="s">
        <v>252</v>
      </c>
      <c r="C1" s="181"/>
      <c r="D1" s="181"/>
      <c r="G1" s="181"/>
      <c r="K1" s="181"/>
      <c r="M1" s="170" t="s">
        <v>301</v>
      </c>
    </row>
    <row r="2" spans="3:11" s="183" customFormat="1" ht="9" customHeight="1">
      <c r="C2" s="184"/>
      <c r="D2" s="184"/>
      <c r="E2" s="185"/>
      <c r="F2" s="361"/>
      <c r="G2" s="184"/>
      <c r="H2" s="185"/>
      <c r="I2" s="185"/>
      <c r="J2" s="361"/>
      <c r="K2" s="184"/>
    </row>
    <row r="3" spans="1:13" s="183" customFormat="1" ht="25.5">
      <c r="A3" s="204" t="s">
        <v>238</v>
      </c>
      <c r="C3" s="186"/>
      <c r="D3" s="186"/>
      <c r="E3" s="187"/>
      <c r="F3" s="365"/>
      <c r="G3" s="186"/>
      <c r="H3" s="187"/>
      <c r="I3" s="187"/>
      <c r="J3" s="361"/>
      <c r="K3" s="186"/>
      <c r="L3" s="187"/>
      <c r="M3" s="187"/>
    </row>
    <row r="4" spans="1:13" s="38" customFormat="1" ht="12">
      <c r="A4" s="188" t="s">
        <v>91</v>
      </c>
      <c r="B4" s="189"/>
      <c r="C4" s="356" t="s">
        <v>201</v>
      </c>
      <c r="D4" s="356"/>
      <c r="E4" s="357"/>
      <c r="F4" s="190"/>
      <c r="G4" s="356" t="s">
        <v>205</v>
      </c>
      <c r="H4" s="357"/>
      <c r="I4" s="357"/>
      <c r="J4" s="177"/>
      <c r="K4" s="356" t="s">
        <v>202</v>
      </c>
      <c r="L4" s="357"/>
      <c r="M4" s="357"/>
    </row>
    <row r="5" spans="1:13" s="16" customFormat="1" ht="12">
      <c r="A5" s="191" t="s">
        <v>91</v>
      </c>
      <c r="B5" s="155"/>
      <c r="C5" s="401" t="s">
        <v>62</v>
      </c>
      <c r="D5" s="356" t="s">
        <v>204</v>
      </c>
      <c r="E5" s="357"/>
      <c r="F5" s="212"/>
      <c r="G5" s="356" t="s">
        <v>62</v>
      </c>
      <c r="H5" s="356" t="s">
        <v>204</v>
      </c>
      <c r="I5" s="357"/>
      <c r="J5" s="362"/>
      <c r="K5" s="356" t="s">
        <v>62</v>
      </c>
      <c r="L5" s="356" t="s">
        <v>204</v>
      </c>
      <c r="M5" s="357"/>
    </row>
    <row r="6" spans="1:13" s="16" customFormat="1" ht="12">
      <c r="A6" s="191" t="s">
        <v>94</v>
      </c>
      <c r="B6" s="155" t="s">
        <v>17</v>
      </c>
      <c r="C6" s="167" t="s">
        <v>170</v>
      </c>
      <c r="D6" s="167" t="s">
        <v>203</v>
      </c>
      <c r="E6" s="192" t="s">
        <v>26</v>
      </c>
      <c r="F6" s="212"/>
      <c r="G6" s="167" t="s">
        <v>170</v>
      </c>
      <c r="H6" s="51" t="s">
        <v>203</v>
      </c>
      <c r="I6" s="192" t="s">
        <v>26</v>
      </c>
      <c r="J6" s="310"/>
      <c r="K6" s="167" t="s">
        <v>170</v>
      </c>
      <c r="L6" s="51" t="s">
        <v>203</v>
      </c>
      <c r="M6" s="192" t="s">
        <v>26</v>
      </c>
    </row>
    <row r="7" spans="1:13" s="16" customFormat="1" ht="12">
      <c r="A7" s="191"/>
      <c r="B7" s="155"/>
      <c r="C7" s="167"/>
      <c r="D7" s="192" t="s">
        <v>206</v>
      </c>
      <c r="E7" s="192"/>
      <c r="F7" s="212"/>
      <c r="G7" s="167"/>
      <c r="H7" s="192" t="s">
        <v>206</v>
      </c>
      <c r="I7" s="192"/>
      <c r="J7" s="310"/>
      <c r="K7" s="167"/>
      <c r="L7" s="192" t="s">
        <v>206</v>
      </c>
      <c r="M7" s="192"/>
    </row>
    <row r="8" spans="1:13" s="16" customFormat="1" ht="12" customHeight="1">
      <c r="A8" s="36"/>
      <c r="B8" s="32"/>
      <c r="C8" s="443"/>
      <c r="D8" s="570" t="s">
        <v>216</v>
      </c>
      <c r="E8" s="570"/>
      <c r="F8" s="422"/>
      <c r="G8" s="443"/>
      <c r="H8" s="444"/>
      <c r="I8" s="444"/>
      <c r="J8" s="445"/>
      <c r="K8" s="443"/>
      <c r="L8" s="444"/>
      <c r="M8" s="444"/>
    </row>
    <row r="9" spans="1:13" ht="12" customHeight="1">
      <c r="A9" s="436"/>
      <c r="B9" s="446" t="s">
        <v>56</v>
      </c>
      <c r="C9" s="220"/>
      <c r="D9" s="220"/>
      <c r="E9" s="128"/>
      <c r="F9" s="54"/>
      <c r="G9" s="103"/>
      <c r="H9" s="128"/>
      <c r="I9" s="128"/>
      <c r="J9" s="447"/>
      <c r="K9" s="103"/>
      <c r="L9" s="128"/>
      <c r="M9" s="128"/>
    </row>
    <row r="10" spans="1:13" ht="12" customHeight="1">
      <c r="A10" s="451" t="s">
        <v>291</v>
      </c>
      <c r="B10" s="214" t="s">
        <v>259</v>
      </c>
      <c r="C10" s="541">
        <v>0</v>
      </c>
      <c r="D10" s="527">
        <v>0</v>
      </c>
      <c r="E10" s="495">
        <v>0</v>
      </c>
      <c r="F10" s="431"/>
      <c r="G10" s="541">
        <v>0</v>
      </c>
      <c r="H10" s="527">
        <v>0</v>
      </c>
      <c r="I10" s="495">
        <v>0</v>
      </c>
      <c r="J10" s="437"/>
      <c r="K10" s="541">
        <v>0</v>
      </c>
      <c r="L10" s="527">
        <v>0</v>
      </c>
      <c r="M10" s="495">
        <v>0</v>
      </c>
    </row>
    <row r="11" spans="1:13" ht="12" customHeight="1">
      <c r="A11" s="451" t="s">
        <v>292</v>
      </c>
      <c r="B11" s="214" t="s">
        <v>260</v>
      </c>
      <c r="C11" s="542">
        <v>0</v>
      </c>
      <c r="D11" s="543">
        <v>0</v>
      </c>
      <c r="E11" s="496">
        <v>0</v>
      </c>
      <c r="F11" s="431"/>
      <c r="G11" s="542">
        <v>0</v>
      </c>
      <c r="H11" s="543">
        <v>0</v>
      </c>
      <c r="I11" s="496">
        <v>0</v>
      </c>
      <c r="J11" s="437"/>
      <c r="K11" s="542">
        <v>0</v>
      </c>
      <c r="L11" s="543">
        <v>0</v>
      </c>
      <c r="M11" s="496">
        <v>0</v>
      </c>
    </row>
    <row r="12" spans="1:13" ht="12" customHeight="1">
      <c r="A12" s="451" t="s">
        <v>3</v>
      </c>
      <c r="B12" s="482" t="s">
        <v>2</v>
      </c>
      <c r="C12" s="544">
        <v>0</v>
      </c>
      <c r="D12" s="545">
        <v>0</v>
      </c>
      <c r="E12" s="497">
        <v>0</v>
      </c>
      <c r="F12" s="431"/>
      <c r="G12" s="544">
        <v>0</v>
      </c>
      <c r="H12" s="545">
        <v>0</v>
      </c>
      <c r="I12" s="563">
        <v>0</v>
      </c>
      <c r="J12" s="437"/>
      <c r="K12" s="544">
        <v>0</v>
      </c>
      <c r="L12" s="545">
        <v>0</v>
      </c>
      <c r="M12" s="497">
        <v>0</v>
      </c>
    </row>
    <row r="13" spans="1:13" ht="12" customHeight="1">
      <c r="A13" s="451" t="s">
        <v>293</v>
      </c>
      <c r="B13" s="432" t="s">
        <v>261</v>
      </c>
      <c r="C13" s="540">
        <v>0</v>
      </c>
      <c r="D13" s="546">
        <v>0</v>
      </c>
      <c r="E13" s="499">
        <v>0</v>
      </c>
      <c r="F13" s="434"/>
      <c r="G13" s="540">
        <v>0</v>
      </c>
      <c r="H13" s="546">
        <v>0</v>
      </c>
      <c r="I13" s="546">
        <v>0</v>
      </c>
      <c r="J13" s="433"/>
      <c r="K13" s="540">
        <v>0</v>
      </c>
      <c r="L13" s="546">
        <v>0</v>
      </c>
      <c r="M13" s="499">
        <v>0</v>
      </c>
    </row>
    <row r="14" spans="1:13" ht="6.75" customHeight="1">
      <c r="A14" s="205"/>
      <c r="B14" s="446"/>
      <c r="C14" s="547"/>
      <c r="D14" s="548"/>
      <c r="E14" s="501"/>
      <c r="F14" s="54"/>
      <c r="G14" s="547"/>
      <c r="H14" s="548"/>
      <c r="I14" s="501"/>
      <c r="J14" s="447"/>
      <c r="K14" s="547"/>
      <c r="L14" s="548"/>
      <c r="M14" s="501"/>
    </row>
    <row r="15" spans="1:13" ht="12" customHeight="1">
      <c r="A15" s="207">
        <v>1350</v>
      </c>
      <c r="B15" s="214" t="s">
        <v>95</v>
      </c>
      <c r="C15" s="541">
        <v>0</v>
      </c>
      <c r="D15" s="527">
        <v>0</v>
      </c>
      <c r="E15" s="495">
        <v>0</v>
      </c>
      <c r="F15" s="431"/>
      <c r="G15" s="541">
        <v>0</v>
      </c>
      <c r="H15" s="527">
        <v>0</v>
      </c>
      <c r="I15" s="495">
        <v>0</v>
      </c>
      <c r="J15" s="437"/>
      <c r="K15" s="541">
        <v>0</v>
      </c>
      <c r="L15" s="527">
        <v>0</v>
      </c>
      <c r="M15" s="495">
        <v>0</v>
      </c>
    </row>
    <row r="16" spans="1:13" ht="12" customHeight="1">
      <c r="A16" s="207">
        <v>1730</v>
      </c>
      <c r="B16" s="214" t="s">
        <v>262</v>
      </c>
      <c r="C16" s="541">
        <v>0</v>
      </c>
      <c r="D16" s="527">
        <v>0</v>
      </c>
      <c r="E16" s="495">
        <v>0</v>
      </c>
      <c r="F16" s="431"/>
      <c r="G16" s="541">
        <v>0</v>
      </c>
      <c r="H16" s="527">
        <v>0</v>
      </c>
      <c r="I16" s="495">
        <v>0</v>
      </c>
      <c r="J16" s="437"/>
      <c r="K16" s="541">
        <v>0</v>
      </c>
      <c r="L16" s="527">
        <v>0</v>
      </c>
      <c r="M16" s="495">
        <v>0</v>
      </c>
    </row>
    <row r="17" spans="1:13" ht="12" customHeight="1">
      <c r="A17" s="207">
        <v>1750</v>
      </c>
      <c r="B17" s="214" t="s">
        <v>263</v>
      </c>
      <c r="C17" s="541">
        <v>0</v>
      </c>
      <c r="D17" s="527">
        <v>0</v>
      </c>
      <c r="E17" s="495">
        <v>0</v>
      </c>
      <c r="F17" s="431"/>
      <c r="G17" s="541">
        <v>0</v>
      </c>
      <c r="H17" s="527">
        <v>0</v>
      </c>
      <c r="I17" s="495">
        <v>0</v>
      </c>
      <c r="J17" s="437"/>
      <c r="K17" s="541">
        <v>0</v>
      </c>
      <c r="L17" s="527">
        <v>0</v>
      </c>
      <c r="M17" s="495">
        <v>0</v>
      </c>
    </row>
    <row r="18" spans="1:13" ht="14.25" customHeight="1">
      <c r="A18" s="207">
        <v>1770</v>
      </c>
      <c r="B18" s="214" t="s">
        <v>173</v>
      </c>
      <c r="C18" s="544">
        <v>0</v>
      </c>
      <c r="D18" s="545">
        <v>0</v>
      </c>
      <c r="E18" s="497">
        <v>0</v>
      </c>
      <c r="F18" s="431"/>
      <c r="G18" s="544">
        <v>0</v>
      </c>
      <c r="H18" s="545">
        <v>0</v>
      </c>
      <c r="I18" s="497">
        <v>0</v>
      </c>
      <c r="J18" s="437"/>
      <c r="K18" s="544">
        <v>0</v>
      </c>
      <c r="L18" s="545">
        <v>0</v>
      </c>
      <c r="M18" s="497">
        <v>0</v>
      </c>
    </row>
    <row r="19" spans="1:13" ht="12" customHeight="1">
      <c r="A19" s="207">
        <v>1000</v>
      </c>
      <c r="B19" s="432" t="s">
        <v>174</v>
      </c>
      <c r="C19" s="540">
        <v>0</v>
      </c>
      <c r="D19" s="546">
        <v>0</v>
      </c>
      <c r="E19" s="499"/>
      <c r="F19" s="434"/>
      <c r="G19" s="540">
        <v>0</v>
      </c>
      <c r="H19" s="546">
        <v>0</v>
      </c>
      <c r="I19" s="499">
        <v>0</v>
      </c>
      <c r="J19" s="433"/>
      <c r="K19" s="540">
        <v>0</v>
      </c>
      <c r="L19" s="546">
        <v>0</v>
      </c>
      <c r="M19" s="499">
        <v>0</v>
      </c>
    </row>
    <row r="20" spans="1:13" ht="6" customHeight="1">
      <c r="A20" s="207" t="s">
        <v>91</v>
      </c>
      <c r="B20" s="432"/>
      <c r="C20" s="541"/>
      <c r="D20" s="527"/>
      <c r="E20" s="495"/>
      <c r="F20" s="431"/>
      <c r="G20" s="541"/>
      <c r="H20" s="527"/>
      <c r="I20" s="495"/>
      <c r="J20" s="437"/>
      <c r="K20" s="541"/>
      <c r="L20" s="527"/>
      <c r="M20" s="495"/>
    </row>
    <row r="21" spans="1:13" ht="12" customHeight="1">
      <c r="A21" s="207">
        <v>2350</v>
      </c>
      <c r="B21" s="214" t="s">
        <v>265</v>
      </c>
      <c r="C21" s="541">
        <v>0</v>
      </c>
      <c r="D21" s="527">
        <v>0</v>
      </c>
      <c r="E21" s="495">
        <v>0</v>
      </c>
      <c r="F21" s="431"/>
      <c r="G21" s="541">
        <v>0</v>
      </c>
      <c r="H21" s="527">
        <v>0</v>
      </c>
      <c r="I21" s="495">
        <v>0</v>
      </c>
      <c r="J21" s="437"/>
      <c r="K21" s="541">
        <v>0</v>
      </c>
      <c r="L21" s="527">
        <v>0</v>
      </c>
      <c r="M21" s="495">
        <v>0</v>
      </c>
    </row>
    <row r="22" spans="1:13" ht="12" customHeight="1">
      <c r="A22" s="207">
        <v>2710</v>
      </c>
      <c r="B22" s="214" t="s">
        <v>266</v>
      </c>
      <c r="C22" s="541">
        <v>0</v>
      </c>
      <c r="D22" s="527">
        <v>0</v>
      </c>
      <c r="E22" s="495">
        <v>0</v>
      </c>
      <c r="F22" s="431"/>
      <c r="G22" s="541">
        <v>0</v>
      </c>
      <c r="H22" s="527">
        <v>0</v>
      </c>
      <c r="I22" s="495">
        <v>0</v>
      </c>
      <c r="J22" s="437"/>
      <c r="K22" s="541">
        <v>0</v>
      </c>
      <c r="L22" s="527">
        <v>0</v>
      </c>
      <c r="M22" s="495">
        <v>0</v>
      </c>
    </row>
    <row r="23" spans="1:13" ht="12" customHeight="1">
      <c r="A23" s="208">
        <v>2720</v>
      </c>
      <c r="B23" s="214" t="s">
        <v>267</v>
      </c>
      <c r="C23" s="541">
        <v>0</v>
      </c>
      <c r="D23" s="527">
        <v>0</v>
      </c>
      <c r="E23" s="495">
        <v>0</v>
      </c>
      <c r="F23" s="431"/>
      <c r="G23" s="541">
        <v>0</v>
      </c>
      <c r="H23" s="527">
        <v>0</v>
      </c>
      <c r="I23" s="495">
        <v>0</v>
      </c>
      <c r="J23" s="437"/>
      <c r="K23" s="541">
        <v>0</v>
      </c>
      <c r="L23" s="527">
        <v>0</v>
      </c>
      <c r="M23" s="495">
        <v>0</v>
      </c>
    </row>
    <row r="24" spans="1:13" ht="12" customHeight="1">
      <c r="A24" s="208">
        <v>2730</v>
      </c>
      <c r="B24" s="214" t="s">
        <v>96</v>
      </c>
      <c r="C24" s="541">
        <v>0</v>
      </c>
      <c r="D24" s="527">
        <v>0</v>
      </c>
      <c r="E24" s="495">
        <v>0</v>
      </c>
      <c r="F24" s="431"/>
      <c r="G24" s="541">
        <v>0</v>
      </c>
      <c r="H24" s="527">
        <v>0</v>
      </c>
      <c r="I24" s="495">
        <v>0</v>
      </c>
      <c r="J24" s="437"/>
      <c r="K24" s="541">
        <v>0</v>
      </c>
      <c r="L24" s="527">
        <v>0</v>
      </c>
      <c r="M24" s="495">
        <v>0</v>
      </c>
    </row>
    <row r="25" spans="1:13" ht="12" customHeight="1">
      <c r="A25" s="208">
        <v>2750</v>
      </c>
      <c r="B25" s="214" t="s">
        <v>268</v>
      </c>
      <c r="C25" s="549">
        <v>0</v>
      </c>
      <c r="D25" s="550">
        <v>0</v>
      </c>
      <c r="E25" s="512">
        <v>0</v>
      </c>
      <c r="F25" s="439"/>
      <c r="G25" s="549">
        <v>0</v>
      </c>
      <c r="H25" s="550">
        <v>0</v>
      </c>
      <c r="I25" s="512">
        <v>0</v>
      </c>
      <c r="J25" s="448"/>
      <c r="K25" s="549">
        <v>0</v>
      </c>
      <c r="L25" s="550">
        <v>0</v>
      </c>
      <c r="M25" s="512">
        <v>0</v>
      </c>
    </row>
    <row r="26" spans="1:13" ht="12" customHeight="1">
      <c r="A26" s="208">
        <v>2770</v>
      </c>
      <c r="B26" s="214" t="s">
        <v>269</v>
      </c>
      <c r="C26" s="541">
        <v>0</v>
      </c>
      <c r="D26" s="527">
        <v>0</v>
      </c>
      <c r="E26" s="495">
        <v>0</v>
      </c>
      <c r="F26" s="431"/>
      <c r="G26" s="541">
        <v>0</v>
      </c>
      <c r="H26" s="527">
        <v>0</v>
      </c>
      <c r="I26" s="495">
        <v>0</v>
      </c>
      <c r="J26" s="437"/>
      <c r="K26" s="541">
        <v>0</v>
      </c>
      <c r="L26" s="527">
        <v>0</v>
      </c>
      <c r="M26" s="495">
        <v>0</v>
      </c>
    </row>
    <row r="27" spans="1:13" ht="12" customHeight="1">
      <c r="A27" s="208">
        <v>2790</v>
      </c>
      <c r="B27" s="214" t="s">
        <v>101</v>
      </c>
      <c r="C27" s="544">
        <v>0</v>
      </c>
      <c r="D27" s="545">
        <v>0</v>
      </c>
      <c r="E27" s="497">
        <v>0</v>
      </c>
      <c r="F27" s="431"/>
      <c r="G27" s="544">
        <v>0</v>
      </c>
      <c r="H27" s="545">
        <v>0</v>
      </c>
      <c r="I27" s="497">
        <v>0</v>
      </c>
      <c r="J27" s="437"/>
      <c r="K27" s="544">
        <v>2</v>
      </c>
      <c r="L27" s="545">
        <v>0</v>
      </c>
      <c r="M27" s="497">
        <v>0</v>
      </c>
    </row>
    <row r="28" spans="1:13" ht="12" customHeight="1">
      <c r="A28" s="208">
        <v>2000</v>
      </c>
      <c r="B28" s="432" t="s">
        <v>270</v>
      </c>
      <c r="C28" s="540">
        <v>0</v>
      </c>
      <c r="D28" s="546">
        <v>0</v>
      </c>
      <c r="E28" s="499">
        <v>0</v>
      </c>
      <c r="F28" s="434"/>
      <c r="G28" s="540">
        <v>0</v>
      </c>
      <c r="H28" s="546">
        <v>0</v>
      </c>
      <c r="I28" s="499">
        <v>0</v>
      </c>
      <c r="J28" s="433"/>
      <c r="K28" s="540">
        <v>2</v>
      </c>
      <c r="L28" s="546">
        <v>0</v>
      </c>
      <c r="M28" s="499">
        <v>0</v>
      </c>
    </row>
    <row r="29" spans="1:13" ht="6" customHeight="1">
      <c r="A29" s="208" t="s">
        <v>91</v>
      </c>
      <c r="B29" s="432"/>
      <c r="C29" s="541"/>
      <c r="D29" s="527"/>
      <c r="E29" s="495"/>
      <c r="F29" s="431"/>
      <c r="G29" s="541"/>
      <c r="H29" s="527"/>
      <c r="I29" s="495"/>
      <c r="J29" s="437"/>
      <c r="K29" s="541"/>
      <c r="L29" s="527"/>
      <c r="M29" s="495"/>
    </row>
    <row r="30" spans="1:13" ht="12" customHeight="1">
      <c r="A30" s="208">
        <v>3350</v>
      </c>
      <c r="B30" s="214" t="s">
        <v>271</v>
      </c>
      <c r="C30" s="541">
        <v>0</v>
      </c>
      <c r="D30" s="527">
        <v>0</v>
      </c>
      <c r="E30" s="495">
        <v>0</v>
      </c>
      <c r="F30" s="431"/>
      <c r="G30" s="541">
        <v>0</v>
      </c>
      <c r="H30" s="527">
        <v>0</v>
      </c>
      <c r="I30" s="495">
        <v>0</v>
      </c>
      <c r="J30" s="437"/>
      <c r="K30" s="541">
        <v>0</v>
      </c>
      <c r="L30" s="527">
        <v>0</v>
      </c>
      <c r="M30" s="495">
        <v>0</v>
      </c>
    </row>
    <row r="31" spans="1:13" ht="12" customHeight="1">
      <c r="A31" s="208">
        <v>3530</v>
      </c>
      <c r="B31" s="214" t="s">
        <v>175</v>
      </c>
      <c r="C31" s="541">
        <v>0</v>
      </c>
      <c r="D31" s="527">
        <v>0</v>
      </c>
      <c r="E31" s="495">
        <v>0</v>
      </c>
      <c r="F31" s="431"/>
      <c r="G31" s="541">
        <v>0</v>
      </c>
      <c r="H31" s="527">
        <v>0</v>
      </c>
      <c r="I31" s="495">
        <v>0</v>
      </c>
      <c r="J31" s="437"/>
      <c r="K31" s="541">
        <v>0</v>
      </c>
      <c r="L31" s="527">
        <v>0</v>
      </c>
      <c r="M31" s="495">
        <v>0</v>
      </c>
    </row>
    <row r="32" spans="1:13" ht="12" customHeight="1">
      <c r="A32" s="208">
        <v>3570</v>
      </c>
      <c r="B32" s="214" t="s">
        <v>97</v>
      </c>
      <c r="C32" s="541">
        <v>0</v>
      </c>
      <c r="D32" s="527">
        <v>0</v>
      </c>
      <c r="E32" s="495">
        <v>0</v>
      </c>
      <c r="F32" s="431"/>
      <c r="G32" s="541">
        <v>0</v>
      </c>
      <c r="H32" s="527">
        <v>0</v>
      </c>
      <c r="I32" s="495">
        <v>0</v>
      </c>
      <c r="J32" s="437"/>
      <c r="K32" s="541">
        <v>0</v>
      </c>
      <c r="L32" s="527">
        <v>0</v>
      </c>
      <c r="M32" s="495">
        <v>0</v>
      </c>
    </row>
    <row r="33" spans="1:13" ht="12" customHeight="1">
      <c r="A33" s="208">
        <v>3720</v>
      </c>
      <c r="B33" s="214" t="s">
        <v>272</v>
      </c>
      <c r="C33" s="541">
        <v>0</v>
      </c>
      <c r="D33" s="527">
        <v>0</v>
      </c>
      <c r="E33" s="495">
        <v>0</v>
      </c>
      <c r="F33" s="431"/>
      <c r="G33" s="541">
        <v>0</v>
      </c>
      <c r="H33" s="527">
        <v>0</v>
      </c>
      <c r="I33" s="495">
        <v>0</v>
      </c>
      <c r="J33" s="437"/>
      <c r="K33" s="541">
        <v>0</v>
      </c>
      <c r="L33" s="527">
        <v>0</v>
      </c>
      <c r="M33" s="495">
        <v>0</v>
      </c>
    </row>
    <row r="34" spans="1:13" ht="12" customHeight="1">
      <c r="A34" s="208">
        <v>3740</v>
      </c>
      <c r="B34" s="214" t="s">
        <v>273</v>
      </c>
      <c r="C34" s="541">
        <v>0</v>
      </c>
      <c r="D34" s="527">
        <v>0</v>
      </c>
      <c r="E34" s="495">
        <v>0</v>
      </c>
      <c r="F34" s="431"/>
      <c r="G34" s="541">
        <v>0</v>
      </c>
      <c r="H34" s="527">
        <v>0</v>
      </c>
      <c r="I34" s="495">
        <v>0</v>
      </c>
      <c r="J34" s="437"/>
      <c r="K34" s="541">
        <v>0</v>
      </c>
      <c r="L34" s="527">
        <v>0</v>
      </c>
      <c r="M34" s="495">
        <v>0</v>
      </c>
    </row>
    <row r="35" spans="1:13" ht="12" customHeight="1">
      <c r="A35" s="208">
        <v>3760</v>
      </c>
      <c r="B35" s="214" t="s">
        <v>274</v>
      </c>
      <c r="C35" s="541">
        <v>0</v>
      </c>
      <c r="D35" s="527">
        <v>0</v>
      </c>
      <c r="E35" s="495">
        <v>0</v>
      </c>
      <c r="F35" s="431"/>
      <c r="G35" s="541">
        <v>0</v>
      </c>
      <c r="H35" s="527">
        <v>0</v>
      </c>
      <c r="I35" s="495">
        <v>0</v>
      </c>
      <c r="J35" s="437"/>
      <c r="K35" s="541">
        <v>0</v>
      </c>
      <c r="L35" s="527">
        <v>0</v>
      </c>
      <c r="M35" s="495">
        <v>0</v>
      </c>
    </row>
    <row r="36" spans="1:13" ht="12" customHeight="1">
      <c r="A36" s="208">
        <v>3780</v>
      </c>
      <c r="B36" s="214" t="s">
        <v>98</v>
      </c>
      <c r="C36" s="544">
        <v>0</v>
      </c>
      <c r="D36" s="545">
        <v>0</v>
      </c>
      <c r="E36" s="497">
        <v>0</v>
      </c>
      <c r="F36" s="431"/>
      <c r="G36" s="544">
        <v>0</v>
      </c>
      <c r="H36" s="545">
        <v>0</v>
      </c>
      <c r="I36" s="497">
        <v>0</v>
      </c>
      <c r="J36" s="437"/>
      <c r="K36" s="544">
        <v>0</v>
      </c>
      <c r="L36" s="545">
        <v>0</v>
      </c>
      <c r="M36" s="497">
        <v>0</v>
      </c>
    </row>
    <row r="37" spans="1:13" ht="12" customHeight="1">
      <c r="A37" s="208">
        <v>3000</v>
      </c>
      <c r="B37" s="435" t="s">
        <v>99</v>
      </c>
      <c r="C37" s="540">
        <v>0</v>
      </c>
      <c r="D37" s="546">
        <v>0</v>
      </c>
      <c r="E37" s="499">
        <v>0</v>
      </c>
      <c r="F37" s="434"/>
      <c r="G37" s="540">
        <v>0</v>
      </c>
      <c r="H37" s="546">
        <v>0</v>
      </c>
      <c r="I37" s="499">
        <v>0</v>
      </c>
      <c r="J37" s="433"/>
      <c r="K37" s="540">
        <v>0</v>
      </c>
      <c r="L37" s="546">
        <v>0</v>
      </c>
      <c r="M37" s="499">
        <v>0</v>
      </c>
    </row>
    <row r="38" spans="1:13" ht="6" customHeight="1">
      <c r="A38" s="208" t="s">
        <v>91</v>
      </c>
      <c r="B38" s="435"/>
      <c r="C38" s="547"/>
      <c r="D38" s="548"/>
      <c r="E38" s="501"/>
      <c r="F38" s="54"/>
      <c r="G38" s="547"/>
      <c r="H38" s="548"/>
      <c r="I38" s="501"/>
      <c r="J38" s="54"/>
      <c r="K38" s="547"/>
      <c r="L38" s="548"/>
      <c r="M38" s="501"/>
    </row>
    <row r="39" spans="1:13" ht="12" customHeight="1">
      <c r="A39" s="208">
        <v>4530</v>
      </c>
      <c r="B39" s="214" t="s">
        <v>276</v>
      </c>
      <c r="C39" s="541">
        <v>0</v>
      </c>
      <c r="D39" s="527">
        <v>0</v>
      </c>
      <c r="E39" s="495">
        <v>0</v>
      </c>
      <c r="F39" s="431"/>
      <c r="G39" s="541">
        <v>0</v>
      </c>
      <c r="H39" s="527">
        <v>0</v>
      </c>
      <c r="I39" s="495">
        <v>0</v>
      </c>
      <c r="J39" s="437"/>
      <c r="K39" s="541">
        <v>0</v>
      </c>
      <c r="L39" s="527">
        <v>0</v>
      </c>
      <c r="M39" s="495">
        <v>0</v>
      </c>
    </row>
    <row r="40" spans="1:13" ht="12" customHeight="1">
      <c r="A40" s="208">
        <v>4570</v>
      </c>
      <c r="B40" s="214" t="s">
        <v>218</v>
      </c>
      <c r="C40" s="544">
        <v>0</v>
      </c>
      <c r="D40" s="545">
        <v>0</v>
      </c>
      <c r="E40" s="497">
        <v>0</v>
      </c>
      <c r="F40" s="431"/>
      <c r="G40" s="544">
        <v>0</v>
      </c>
      <c r="H40" s="545">
        <v>0</v>
      </c>
      <c r="I40" s="497">
        <v>0</v>
      </c>
      <c r="J40" s="437"/>
      <c r="K40" s="544">
        <v>0</v>
      </c>
      <c r="L40" s="545">
        <v>0</v>
      </c>
      <c r="M40" s="497">
        <v>0</v>
      </c>
    </row>
    <row r="41" spans="1:13" ht="12" customHeight="1">
      <c r="A41" s="208">
        <v>4000</v>
      </c>
      <c r="B41" s="435" t="s">
        <v>277</v>
      </c>
      <c r="C41" s="540">
        <v>0</v>
      </c>
      <c r="D41" s="546">
        <v>0</v>
      </c>
      <c r="E41" s="499">
        <v>0</v>
      </c>
      <c r="F41" s="434"/>
      <c r="G41" s="540">
        <v>0</v>
      </c>
      <c r="H41" s="546">
        <v>0</v>
      </c>
      <c r="I41" s="499">
        <v>0</v>
      </c>
      <c r="J41" s="433"/>
      <c r="K41" s="540">
        <v>0</v>
      </c>
      <c r="L41" s="546">
        <v>0</v>
      </c>
      <c r="M41" s="499">
        <v>0</v>
      </c>
    </row>
    <row r="42" spans="1:13" ht="5.25" customHeight="1">
      <c r="A42" s="208"/>
      <c r="B42" s="435"/>
      <c r="C42" s="541" t="s">
        <v>91</v>
      </c>
      <c r="D42" s="551"/>
      <c r="E42" s="503" t="s">
        <v>91</v>
      </c>
      <c r="F42" s="431"/>
      <c r="G42" s="541" t="s">
        <v>91</v>
      </c>
      <c r="H42" s="551" t="s">
        <v>91</v>
      </c>
      <c r="I42" s="503"/>
      <c r="J42" s="449"/>
      <c r="K42" s="541" t="s">
        <v>91</v>
      </c>
      <c r="L42" s="551" t="s">
        <v>91</v>
      </c>
      <c r="M42" s="503"/>
    </row>
    <row r="43" spans="1:13" ht="12" customHeight="1">
      <c r="A43" s="208">
        <v>5330</v>
      </c>
      <c r="B43" s="214" t="s">
        <v>177</v>
      </c>
      <c r="C43" s="541">
        <v>0</v>
      </c>
      <c r="D43" s="527">
        <v>0</v>
      </c>
      <c r="E43" s="495">
        <v>0</v>
      </c>
      <c r="F43" s="431"/>
      <c r="G43" s="541">
        <v>0</v>
      </c>
      <c r="H43" s="527">
        <v>0</v>
      </c>
      <c r="I43" s="495">
        <v>0</v>
      </c>
      <c r="J43" s="437"/>
      <c r="K43" s="541">
        <v>0</v>
      </c>
      <c r="L43" s="527">
        <v>0</v>
      </c>
      <c r="M43" s="495">
        <v>0</v>
      </c>
    </row>
    <row r="44" spans="1:13" ht="12" customHeight="1">
      <c r="A44" s="208">
        <v>5370</v>
      </c>
      <c r="B44" s="214" t="s">
        <v>176</v>
      </c>
      <c r="C44" s="541">
        <v>0</v>
      </c>
      <c r="D44" s="527">
        <v>0</v>
      </c>
      <c r="E44" s="495">
        <v>0</v>
      </c>
      <c r="F44" s="431"/>
      <c r="G44" s="541">
        <v>0</v>
      </c>
      <c r="H44" s="527">
        <v>0</v>
      </c>
      <c r="I44" s="495">
        <v>0</v>
      </c>
      <c r="J44" s="437"/>
      <c r="K44" s="541">
        <v>0</v>
      </c>
      <c r="L44" s="527">
        <v>0</v>
      </c>
      <c r="M44" s="495">
        <v>0</v>
      </c>
    </row>
    <row r="45" spans="1:13" ht="12" customHeight="1">
      <c r="A45" s="208">
        <v>5550</v>
      </c>
      <c r="B45" s="214" t="s">
        <v>100</v>
      </c>
      <c r="C45" s="541">
        <v>0</v>
      </c>
      <c r="D45" s="527">
        <v>0</v>
      </c>
      <c r="E45" s="495">
        <v>0</v>
      </c>
      <c r="F45" s="431"/>
      <c r="G45" s="541">
        <v>0</v>
      </c>
      <c r="H45" s="527">
        <v>0</v>
      </c>
      <c r="I45" s="495">
        <v>0</v>
      </c>
      <c r="J45" s="437"/>
      <c r="K45" s="541">
        <v>0</v>
      </c>
      <c r="L45" s="527">
        <v>0</v>
      </c>
      <c r="M45" s="495">
        <v>0</v>
      </c>
    </row>
    <row r="46" spans="1:13" ht="12" customHeight="1">
      <c r="A46" s="208">
        <v>5750</v>
      </c>
      <c r="B46" s="214" t="s">
        <v>278</v>
      </c>
      <c r="C46" s="544">
        <v>0</v>
      </c>
      <c r="D46" s="545">
        <v>0</v>
      </c>
      <c r="E46" s="497">
        <v>0</v>
      </c>
      <c r="F46" s="431"/>
      <c r="G46" s="544">
        <v>0</v>
      </c>
      <c r="H46" s="545">
        <v>0</v>
      </c>
      <c r="I46" s="497">
        <v>0</v>
      </c>
      <c r="J46" s="437"/>
      <c r="K46" s="544">
        <v>0</v>
      </c>
      <c r="L46" s="545">
        <v>0</v>
      </c>
      <c r="M46" s="497">
        <v>0</v>
      </c>
    </row>
    <row r="47" spans="1:13" ht="12" customHeight="1">
      <c r="A47" s="208">
        <v>5000</v>
      </c>
      <c r="B47" s="435" t="s">
        <v>279</v>
      </c>
      <c r="C47" s="540">
        <v>0</v>
      </c>
      <c r="D47" s="546">
        <v>0</v>
      </c>
      <c r="E47" s="499">
        <v>0</v>
      </c>
      <c r="F47" s="434"/>
      <c r="G47" s="540">
        <v>0</v>
      </c>
      <c r="H47" s="546">
        <v>0</v>
      </c>
      <c r="I47" s="499">
        <v>0</v>
      </c>
      <c r="J47" s="433"/>
      <c r="K47" s="540">
        <v>0</v>
      </c>
      <c r="L47" s="546">
        <v>0</v>
      </c>
      <c r="M47" s="499">
        <v>0</v>
      </c>
    </row>
    <row r="48" spans="1:13" ht="6" customHeight="1">
      <c r="A48" s="208"/>
      <c r="B48" s="435"/>
      <c r="C48" s="541"/>
      <c r="D48" s="527"/>
      <c r="E48" s="495"/>
      <c r="F48" s="431"/>
      <c r="G48" s="541"/>
      <c r="H48" s="527"/>
      <c r="I48" s="495"/>
      <c r="J48" s="437"/>
      <c r="K48" s="541"/>
      <c r="L48" s="527"/>
      <c r="M48" s="495"/>
    </row>
    <row r="49" spans="1:22" ht="12" customHeight="1">
      <c r="A49" s="208">
        <v>6530</v>
      </c>
      <c r="B49" s="214" t="s">
        <v>280</v>
      </c>
      <c r="C49" s="541">
        <v>0</v>
      </c>
      <c r="D49" s="527">
        <v>0</v>
      </c>
      <c r="E49" s="495">
        <v>0</v>
      </c>
      <c r="F49" s="431"/>
      <c r="G49" s="541">
        <v>0</v>
      </c>
      <c r="H49" s="527">
        <v>0</v>
      </c>
      <c r="I49" s="495">
        <v>0</v>
      </c>
      <c r="J49" s="437"/>
      <c r="K49" s="541">
        <v>0</v>
      </c>
      <c r="L49" s="527">
        <v>0</v>
      </c>
      <c r="M49" s="495">
        <v>0</v>
      </c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2" customHeight="1">
      <c r="A50" s="208">
        <v>6570</v>
      </c>
      <c r="B50" s="214" t="s">
        <v>281</v>
      </c>
      <c r="C50" s="544">
        <v>0</v>
      </c>
      <c r="D50" s="545">
        <v>0</v>
      </c>
      <c r="E50" s="497">
        <v>0</v>
      </c>
      <c r="F50" s="431"/>
      <c r="G50" s="544">
        <v>0</v>
      </c>
      <c r="H50" s="545">
        <v>0</v>
      </c>
      <c r="I50" s="497">
        <v>0</v>
      </c>
      <c r="J50" s="437"/>
      <c r="K50" s="544">
        <v>0</v>
      </c>
      <c r="L50" s="545">
        <v>0</v>
      </c>
      <c r="M50" s="497">
        <v>0</v>
      </c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2" customHeight="1">
      <c r="A51" s="208">
        <v>6000</v>
      </c>
      <c r="B51" s="435" t="s">
        <v>282</v>
      </c>
      <c r="C51" s="540">
        <v>0</v>
      </c>
      <c r="D51" s="546">
        <v>0</v>
      </c>
      <c r="E51" s="499">
        <v>0</v>
      </c>
      <c r="F51" s="433"/>
      <c r="G51" s="540">
        <v>0</v>
      </c>
      <c r="H51" s="546">
        <v>0</v>
      </c>
      <c r="I51" s="499">
        <v>0</v>
      </c>
      <c r="J51" s="433"/>
      <c r="K51" s="540">
        <v>0</v>
      </c>
      <c r="L51" s="546">
        <v>0</v>
      </c>
      <c r="M51" s="499">
        <v>0</v>
      </c>
      <c r="N51" s="27"/>
      <c r="O51" s="27"/>
      <c r="P51" s="27"/>
      <c r="Q51" s="27"/>
      <c r="R51" s="27"/>
      <c r="S51" s="27"/>
      <c r="T51" s="27"/>
      <c r="U51" s="27"/>
      <c r="V51" s="27"/>
    </row>
    <row r="52" spans="1:13" ht="6" customHeight="1">
      <c r="A52" s="208"/>
      <c r="B52" s="214"/>
      <c r="C52" s="541"/>
      <c r="D52" s="527"/>
      <c r="E52" s="495"/>
      <c r="F52" s="431"/>
      <c r="G52" s="541"/>
      <c r="H52" s="527"/>
      <c r="I52" s="495"/>
      <c r="J52" s="437"/>
      <c r="K52" s="541"/>
      <c r="L52" s="527"/>
      <c r="M52" s="495"/>
    </row>
    <row r="53" spans="1:13" ht="12" customHeight="1">
      <c r="A53" s="208">
        <v>7530</v>
      </c>
      <c r="B53" s="214" t="s">
        <v>102</v>
      </c>
      <c r="C53" s="541">
        <v>0</v>
      </c>
      <c r="D53" s="527">
        <v>0</v>
      </c>
      <c r="E53" s="495">
        <v>0</v>
      </c>
      <c r="F53" s="431"/>
      <c r="G53" s="541">
        <v>0</v>
      </c>
      <c r="H53" s="527">
        <v>0</v>
      </c>
      <c r="I53" s="495">
        <v>0</v>
      </c>
      <c r="J53" s="437"/>
      <c r="K53" s="541">
        <v>0</v>
      </c>
      <c r="L53" s="527">
        <v>0</v>
      </c>
      <c r="M53" s="495">
        <v>0</v>
      </c>
    </row>
    <row r="54" spans="1:13" ht="12" customHeight="1">
      <c r="A54" s="208">
        <v>7570</v>
      </c>
      <c r="B54" s="214" t="s">
        <v>283</v>
      </c>
      <c r="C54" s="544">
        <v>0</v>
      </c>
      <c r="D54" s="545">
        <v>0</v>
      </c>
      <c r="E54" s="497">
        <v>0</v>
      </c>
      <c r="F54" s="431"/>
      <c r="G54" s="544">
        <v>0</v>
      </c>
      <c r="H54" s="545">
        <v>0</v>
      </c>
      <c r="I54" s="497">
        <v>0</v>
      </c>
      <c r="J54" s="437"/>
      <c r="K54" s="544">
        <v>0</v>
      </c>
      <c r="L54" s="545">
        <v>0</v>
      </c>
      <c r="M54" s="497">
        <v>0</v>
      </c>
    </row>
    <row r="55" spans="1:13" ht="12" customHeight="1">
      <c r="A55" s="436">
        <v>7000</v>
      </c>
      <c r="B55" s="435" t="s">
        <v>103</v>
      </c>
      <c r="C55" s="540">
        <v>0</v>
      </c>
      <c r="D55" s="546">
        <v>0</v>
      </c>
      <c r="E55" s="499">
        <v>0</v>
      </c>
      <c r="F55" s="433"/>
      <c r="G55" s="540">
        <v>0</v>
      </c>
      <c r="H55" s="546">
        <v>0</v>
      </c>
      <c r="I55" s="499">
        <v>0</v>
      </c>
      <c r="J55" s="433"/>
      <c r="K55" s="540">
        <v>0</v>
      </c>
      <c r="L55" s="546">
        <v>0</v>
      </c>
      <c r="M55" s="499">
        <v>0</v>
      </c>
    </row>
    <row r="56" spans="1:13" ht="6" customHeight="1">
      <c r="A56" s="208"/>
      <c r="B56" s="435"/>
      <c r="C56" s="541"/>
      <c r="D56" s="527"/>
      <c r="E56" s="495"/>
      <c r="F56" s="54"/>
      <c r="G56" s="541"/>
      <c r="H56" s="527"/>
      <c r="I56" s="495"/>
      <c r="J56" s="437"/>
      <c r="K56" s="541"/>
      <c r="L56" s="527"/>
      <c r="M56" s="495"/>
    </row>
    <row r="57" spans="1:13" s="24" customFormat="1" ht="12" customHeight="1">
      <c r="A57" s="208">
        <v>8350</v>
      </c>
      <c r="B57" s="214" t="s">
        <v>178</v>
      </c>
      <c r="C57" s="541">
        <v>0</v>
      </c>
      <c r="D57" s="527">
        <v>0</v>
      </c>
      <c r="E57" s="495">
        <v>0</v>
      </c>
      <c r="F57" s="431"/>
      <c r="G57" s="541">
        <v>0</v>
      </c>
      <c r="H57" s="527">
        <v>0</v>
      </c>
      <c r="I57" s="495">
        <v>0</v>
      </c>
      <c r="J57" s="437"/>
      <c r="K57" s="541">
        <v>0</v>
      </c>
      <c r="L57" s="527">
        <v>0</v>
      </c>
      <c r="M57" s="495">
        <v>0</v>
      </c>
    </row>
    <row r="58" spans="1:13" ht="12" customHeight="1">
      <c r="A58" s="208">
        <v>8530</v>
      </c>
      <c r="B58" s="214" t="s">
        <v>284</v>
      </c>
      <c r="C58" s="541">
        <v>0</v>
      </c>
      <c r="D58" s="527">
        <v>0</v>
      </c>
      <c r="E58" s="495">
        <v>0</v>
      </c>
      <c r="F58" s="431"/>
      <c r="G58" s="541">
        <v>0</v>
      </c>
      <c r="H58" s="527">
        <v>0</v>
      </c>
      <c r="I58" s="495">
        <v>0</v>
      </c>
      <c r="J58" s="437"/>
      <c r="K58" s="541">
        <v>0</v>
      </c>
      <c r="L58" s="527">
        <v>0</v>
      </c>
      <c r="M58" s="495">
        <v>0</v>
      </c>
    </row>
    <row r="59" spans="1:13" ht="12" customHeight="1">
      <c r="A59" s="208">
        <v>8570</v>
      </c>
      <c r="B59" s="214" t="s">
        <v>285</v>
      </c>
      <c r="C59" s="541">
        <v>0</v>
      </c>
      <c r="D59" s="527">
        <v>0</v>
      </c>
      <c r="E59" s="495">
        <v>0</v>
      </c>
      <c r="F59" s="431"/>
      <c r="G59" s="541">
        <v>0</v>
      </c>
      <c r="H59" s="527">
        <v>0</v>
      </c>
      <c r="I59" s="495">
        <v>0</v>
      </c>
      <c r="J59" s="437"/>
      <c r="K59" s="541">
        <v>0</v>
      </c>
      <c r="L59" s="527">
        <v>0</v>
      </c>
      <c r="M59" s="495">
        <v>0</v>
      </c>
    </row>
    <row r="60" spans="1:13" ht="12" customHeight="1">
      <c r="A60" s="208">
        <v>8630</v>
      </c>
      <c r="B60" s="482" t="s">
        <v>0</v>
      </c>
      <c r="C60" s="541">
        <v>0</v>
      </c>
      <c r="D60" s="527">
        <v>0</v>
      </c>
      <c r="E60" s="495">
        <v>0</v>
      </c>
      <c r="F60" s="431"/>
      <c r="G60" s="541">
        <v>0</v>
      </c>
      <c r="H60" s="527">
        <v>0</v>
      </c>
      <c r="I60" s="495">
        <v>0</v>
      </c>
      <c r="J60" s="437"/>
      <c r="K60" s="541">
        <v>0</v>
      </c>
      <c r="L60" s="527">
        <v>0</v>
      </c>
      <c r="M60" s="495">
        <v>0</v>
      </c>
    </row>
    <row r="61" spans="1:13" ht="12" customHeight="1">
      <c r="A61" s="208">
        <v>8670</v>
      </c>
      <c r="B61" s="482" t="s">
        <v>1</v>
      </c>
      <c r="C61" s="541">
        <v>0</v>
      </c>
      <c r="D61" s="527">
        <v>0</v>
      </c>
      <c r="E61" s="495">
        <v>0</v>
      </c>
      <c r="F61" s="431"/>
      <c r="G61" s="541">
        <v>0</v>
      </c>
      <c r="H61" s="527">
        <v>0</v>
      </c>
      <c r="I61" s="495">
        <v>0</v>
      </c>
      <c r="J61" s="437"/>
      <c r="K61" s="541">
        <v>0</v>
      </c>
      <c r="L61" s="527">
        <v>0</v>
      </c>
      <c r="M61" s="495">
        <v>0</v>
      </c>
    </row>
    <row r="62" spans="1:13" ht="12" customHeight="1">
      <c r="A62" s="208">
        <v>8730</v>
      </c>
      <c r="B62" s="214" t="s">
        <v>179</v>
      </c>
      <c r="C62" s="541">
        <v>0</v>
      </c>
      <c r="D62" s="527">
        <v>0</v>
      </c>
      <c r="E62" s="495">
        <v>0</v>
      </c>
      <c r="F62" s="431"/>
      <c r="G62" s="541">
        <v>0</v>
      </c>
      <c r="H62" s="527">
        <v>0</v>
      </c>
      <c r="I62" s="495">
        <v>0</v>
      </c>
      <c r="J62" s="437"/>
      <c r="K62" s="541">
        <v>0</v>
      </c>
      <c r="L62" s="527">
        <v>0</v>
      </c>
      <c r="M62" s="495">
        <v>0</v>
      </c>
    </row>
    <row r="63" spans="1:13" ht="12" customHeight="1">
      <c r="A63" s="208">
        <v>8770</v>
      </c>
      <c r="B63" s="214" t="s">
        <v>286</v>
      </c>
      <c r="C63" s="541">
        <v>0</v>
      </c>
      <c r="D63" s="527">
        <v>0</v>
      </c>
      <c r="E63" s="495">
        <v>0</v>
      </c>
      <c r="F63" s="431"/>
      <c r="G63" s="541">
        <v>0</v>
      </c>
      <c r="H63" s="527">
        <v>0</v>
      </c>
      <c r="I63" s="495">
        <v>0</v>
      </c>
      <c r="J63" s="437"/>
      <c r="K63" s="541">
        <v>0</v>
      </c>
      <c r="L63" s="527">
        <v>0</v>
      </c>
      <c r="M63" s="495">
        <v>0</v>
      </c>
    </row>
    <row r="64" spans="1:13" ht="12" customHeight="1">
      <c r="A64" s="208">
        <v>8980</v>
      </c>
      <c r="B64" s="214" t="s">
        <v>287</v>
      </c>
      <c r="C64" s="541">
        <v>0</v>
      </c>
      <c r="D64" s="527">
        <v>2</v>
      </c>
      <c r="E64" s="495">
        <v>278.119318</v>
      </c>
      <c r="F64" s="431"/>
      <c r="G64" s="541">
        <v>0</v>
      </c>
      <c r="H64" s="527">
        <v>0</v>
      </c>
      <c r="I64" s="495">
        <v>0</v>
      </c>
      <c r="J64" s="437"/>
      <c r="K64" s="541">
        <v>0</v>
      </c>
      <c r="L64" s="527">
        <v>0</v>
      </c>
      <c r="M64" s="495">
        <v>0</v>
      </c>
    </row>
    <row r="65" spans="1:13" ht="12" customHeight="1">
      <c r="A65" s="208">
        <v>8990</v>
      </c>
      <c r="B65" s="214" t="s">
        <v>288</v>
      </c>
      <c r="C65" s="544">
        <v>0</v>
      </c>
      <c r="D65" s="545">
        <v>0</v>
      </c>
      <c r="E65" s="497">
        <v>0</v>
      </c>
      <c r="F65" s="431"/>
      <c r="G65" s="544">
        <v>0</v>
      </c>
      <c r="H65" s="545">
        <v>0</v>
      </c>
      <c r="I65" s="497">
        <v>0</v>
      </c>
      <c r="J65" s="437"/>
      <c r="K65" s="544">
        <v>0</v>
      </c>
      <c r="L65" s="545">
        <v>0</v>
      </c>
      <c r="M65" s="497">
        <v>0</v>
      </c>
    </row>
    <row r="66" spans="1:13" ht="12" customHeight="1">
      <c r="A66" s="208">
        <v>8000</v>
      </c>
      <c r="B66" s="435" t="s">
        <v>104</v>
      </c>
      <c r="C66" s="540">
        <v>0</v>
      </c>
      <c r="D66" s="546">
        <v>2</v>
      </c>
      <c r="E66" s="499">
        <v>278.119318</v>
      </c>
      <c r="F66" s="433"/>
      <c r="G66" s="540">
        <v>0</v>
      </c>
      <c r="H66" s="546">
        <v>0</v>
      </c>
      <c r="I66" s="499">
        <v>0</v>
      </c>
      <c r="J66" s="433"/>
      <c r="K66" s="540">
        <v>0</v>
      </c>
      <c r="L66" s="546">
        <v>0</v>
      </c>
      <c r="M66" s="499">
        <v>0</v>
      </c>
    </row>
    <row r="67" spans="1:15" s="200" customFormat="1" ht="6" customHeight="1">
      <c r="A67" s="208"/>
      <c r="B67" s="435"/>
      <c r="C67" s="541"/>
      <c r="D67" s="527"/>
      <c r="E67" s="495"/>
      <c r="F67" s="54"/>
      <c r="G67" s="541"/>
      <c r="H67" s="527"/>
      <c r="I67" s="495"/>
      <c r="J67" s="437"/>
      <c r="K67" s="541"/>
      <c r="L67" s="527"/>
      <c r="M67" s="495"/>
      <c r="N67" s="25"/>
      <c r="O67" s="25"/>
    </row>
    <row r="68" spans="1:13" s="200" customFormat="1" ht="12" customHeight="1">
      <c r="A68" s="208">
        <v>9530</v>
      </c>
      <c r="B68" s="214" t="s">
        <v>180</v>
      </c>
      <c r="C68" s="541">
        <v>0</v>
      </c>
      <c r="D68" s="527">
        <v>0</v>
      </c>
      <c r="E68" s="495">
        <v>0</v>
      </c>
      <c r="F68" s="431"/>
      <c r="G68" s="541">
        <v>0</v>
      </c>
      <c r="H68" s="527">
        <v>0</v>
      </c>
      <c r="I68" s="495">
        <v>0</v>
      </c>
      <c r="J68" s="437"/>
      <c r="K68" s="541">
        <v>0</v>
      </c>
      <c r="L68" s="527">
        <v>0</v>
      </c>
      <c r="M68" s="495">
        <v>0</v>
      </c>
    </row>
    <row r="69" spans="1:13" s="200" customFormat="1" ht="12" customHeight="1">
      <c r="A69" s="208">
        <v>9570</v>
      </c>
      <c r="B69" s="214" t="s">
        <v>289</v>
      </c>
      <c r="C69" s="544">
        <v>0</v>
      </c>
      <c r="D69" s="545">
        <v>0</v>
      </c>
      <c r="E69" s="497">
        <v>0</v>
      </c>
      <c r="F69" s="431"/>
      <c r="G69" s="544">
        <v>0</v>
      </c>
      <c r="H69" s="545">
        <v>0</v>
      </c>
      <c r="I69" s="497">
        <v>0</v>
      </c>
      <c r="J69" s="437"/>
      <c r="K69" s="544">
        <v>0</v>
      </c>
      <c r="L69" s="545">
        <v>0</v>
      </c>
      <c r="M69" s="497">
        <v>0</v>
      </c>
    </row>
    <row r="70" spans="1:13" s="200" customFormat="1" ht="12" customHeight="1">
      <c r="A70" s="208">
        <v>9000</v>
      </c>
      <c r="B70" s="432" t="s">
        <v>290</v>
      </c>
      <c r="C70" s="552">
        <v>0</v>
      </c>
      <c r="D70" s="553">
        <v>0</v>
      </c>
      <c r="E70" s="504">
        <v>0</v>
      </c>
      <c r="F70" s="434"/>
      <c r="G70" s="552">
        <v>0</v>
      </c>
      <c r="H70" s="553">
        <v>0</v>
      </c>
      <c r="I70" s="504">
        <v>0</v>
      </c>
      <c r="J70" s="433"/>
      <c r="K70" s="552">
        <v>0</v>
      </c>
      <c r="L70" s="553">
        <v>0</v>
      </c>
      <c r="M70" s="504">
        <v>0</v>
      </c>
    </row>
    <row r="71" spans="1:15" ht="12" customHeight="1">
      <c r="A71" s="80"/>
      <c r="B71" s="74" t="s">
        <v>105</v>
      </c>
      <c r="C71" s="552">
        <v>0</v>
      </c>
      <c r="D71" s="553">
        <v>2</v>
      </c>
      <c r="E71" s="504">
        <v>278.119318</v>
      </c>
      <c r="F71" s="433"/>
      <c r="G71" s="552">
        <v>0</v>
      </c>
      <c r="H71" s="553">
        <v>0</v>
      </c>
      <c r="I71" s="504">
        <v>0</v>
      </c>
      <c r="J71" s="433"/>
      <c r="K71" s="552">
        <v>2</v>
      </c>
      <c r="L71" s="553">
        <v>0</v>
      </c>
      <c r="M71" s="504">
        <v>0</v>
      </c>
      <c r="N71" s="200"/>
      <c r="O71" s="200"/>
    </row>
    <row r="72" spans="1:15" ht="6" customHeight="1">
      <c r="A72" s="54"/>
      <c r="B72" s="36"/>
      <c r="C72" s="541"/>
      <c r="D72" s="527"/>
      <c r="E72" s="501"/>
      <c r="F72" s="54"/>
      <c r="G72" s="541"/>
      <c r="H72" s="527"/>
      <c r="I72" s="501"/>
      <c r="J72" s="54"/>
      <c r="K72" s="541"/>
      <c r="L72" s="527"/>
      <c r="M72" s="501"/>
      <c r="N72" s="200"/>
      <c r="O72" s="200"/>
    </row>
    <row r="73" spans="1:13" ht="12" customHeight="1">
      <c r="A73" s="209" t="s">
        <v>91</v>
      </c>
      <c r="B73" s="201" t="s">
        <v>106</v>
      </c>
      <c r="C73" s="554"/>
      <c r="D73" s="532"/>
      <c r="E73" s="520"/>
      <c r="F73" s="209" t="s">
        <v>91</v>
      </c>
      <c r="G73" s="554"/>
      <c r="H73" s="532"/>
      <c r="I73" s="520"/>
      <c r="J73" s="364"/>
      <c r="K73" s="554"/>
      <c r="L73" s="532"/>
      <c r="M73" s="520"/>
    </row>
    <row r="74" spans="1:13" ht="12.75">
      <c r="A74" s="210"/>
      <c r="B74" s="202" t="s">
        <v>107</v>
      </c>
      <c r="C74" s="554">
        <v>0</v>
      </c>
      <c r="D74" s="529">
        <v>0</v>
      </c>
      <c r="E74" s="518">
        <v>0</v>
      </c>
      <c r="F74" s="366"/>
      <c r="G74" s="554">
        <v>0</v>
      </c>
      <c r="H74" s="529">
        <v>0</v>
      </c>
      <c r="I74" s="518">
        <v>0</v>
      </c>
      <c r="J74" s="364"/>
      <c r="K74" s="554">
        <v>0</v>
      </c>
      <c r="L74" s="529">
        <v>0</v>
      </c>
      <c r="M74" s="518">
        <v>0</v>
      </c>
    </row>
    <row r="75" spans="1:13" ht="12.75">
      <c r="A75" s="210"/>
      <c r="B75" s="202" t="s">
        <v>66</v>
      </c>
      <c r="C75" s="554">
        <v>0</v>
      </c>
      <c r="D75" s="529">
        <v>0</v>
      </c>
      <c r="E75" s="518">
        <v>0</v>
      </c>
      <c r="F75" s="366"/>
      <c r="G75" s="554">
        <v>0</v>
      </c>
      <c r="H75" s="529">
        <v>0</v>
      </c>
      <c r="I75" s="518">
        <v>0</v>
      </c>
      <c r="J75" s="364"/>
      <c r="K75" s="554">
        <v>0</v>
      </c>
      <c r="L75" s="529">
        <v>0</v>
      </c>
      <c r="M75" s="518">
        <v>0</v>
      </c>
    </row>
    <row r="76" spans="1:13" ht="12.75">
      <c r="A76" s="210"/>
      <c r="B76" s="16" t="s">
        <v>68</v>
      </c>
      <c r="C76" s="555">
        <v>0</v>
      </c>
      <c r="D76" s="533">
        <v>0</v>
      </c>
      <c r="E76" s="521">
        <v>0</v>
      </c>
      <c r="F76" s="366"/>
      <c r="G76" s="555">
        <v>0</v>
      </c>
      <c r="H76" s="533">
        <v>0</v>
      </c>
      <c r="I76" s="521">
        <v>0</v>
      </c>
      <c r="J76" s="364"/>
      <c r="K76" s="555">
        <v>0</v>
      </c>
      <c r="L76" s="533">
        <v>0</v>
      </c>
      <c r="M76" s="521">
        <v>0</v>
      </c>
    </row>
    <row r="77" spans="1:13" ht="12.75">
      <c r="A77" s="210"/>
      <c r="B77" s="201" t="s">
        <v>108</v>
      </c>
      <c r="C77" s="556">
        <v>0</v>
      </c>
      <c r="D77" s="534">
        <v>0</v>
      </c>
      <c r="E77" s="522">
        <v>0</v>
      </c>
      <c r="F77" s="367"/>
      <c r="G77" s="556">
        <v>0</v>
      </c>
      <c r="H77" s="534">
        <v>0</v>
      </c>
      <c r="I77" s="522">
        <v>0</v>
      </c>
      <c r="J77" s="211"/>
      <c r="K77" s="556">
        <v>0</v>
      </c>
      <c r="L77" s="534">
        <v>0</v>
      </c>
      <c r="M77" s="522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2010-02-03T16:46:49Z</cp:lastPrinted>
  <dcterms:created xsi:type="dcterms:W3CDTF">2001-01-24T09:17:54Z</dcterms:created>
  <dcterms:modified xsi:type="dcterms:W3CDTF">2010-12-16T12:17:09Z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