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31" yWindow="1845" windowWidth="12120" windowHeight="4590" activeTab="0"/>
  </bookViews>
  <sheets>
    <sheet name="Pge 1" sheetId="1" r:id="rId1"/>
    <sheet name="Further" sheetId="2" r:id="rId2"/>
    <sheet name="canc" sheetId="3" r:id="rId3"/>
    <sheet name="TOver" sheetId="4" r:id="rId4"/>
    <sheet name="Notes" sheetId="5" r:id="rId5"/>
    <sheet name="SECTOR " sheetId="6" r:id="rId6"/>
  </sheets>
  <externalReferences>
    <externalReference r:id="rId9"/>
  </externalReferences>
  <definedNames>
    <definedName name="CRITERIA" localSheetId="5">'SECTOR '!#REF!</definedName>
    <definedName name="_xlnm.Print_Area" localSheetId="2">'canc'!$A$1:$F$67</definedName>
    <definedName name="_xlnm.Print_Area" localSheetId="1">'Further'!$A$1:$H$79</definedName>
    <definedName name="_xlnm.Print_Area" localSheetId="4">'Notes'!$C$1:$L$64</definedName>
    <definedName name="_xlnm.Print_Area" localSheetId="0">'Pge 1'!$A$1:$J$166</definedName>
    <definedName name="_xlnm.Print_Area" localSheetId="5">'SECTOR '!$B$2:$H$70</definedName>
    <definedName name="_xlnm.Print_Area" localSheetId="3">'TOver'!$A$1:$L$1142</definedName>
    <definedName name="_xlnm.Print_Titles" localSheetId="1">'Further'!$1:$5</definedName>
    <definedName name="_xlnm.Print_Titles" localSheetId="0">'Pge 1'!$22:$27</definedName>
    <definedName name="_xlnm.Print_Titles" localSheetId="3">'TOver'!$1:$5</definedName>
    <definedName name="SEC5CLOSE" localSheetId="5">[1]!SEC5CLOSE</definedName>
    <definedName name="SEC5CLOSE">[1]!SEC5CLOSE</definedName>
    <definedName name="Sec5macro" localSheetId="5">[1]!Sec5macro</definedName>
    <definedName name="Sec5macro">[1]!Sec5macro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<sst xmlns="http://schemas.openxmlformats.org/spreadsheetml/2006/main" count="2516" uniqueCount="1257">
  <si>
    <t>Market statistics</t>
  </si>
  <si>
    <t>Key statistics</t>
  </si>
  <si>
    <t>Total</t>
  </si>
  <si>
    <t>FTSE AIM</t>
  </si>
  <si>
    <t>Market</t>
  </si>
  <si>
    <t>no. of</t>
  </si>
  <si>
    <t>index</t>
  </si>
  <si>
    <t>capitalisation</t>
  </si>
  <si>
    <t>Total turnover</t>
  </si>
  <si>
    <t>companies</t>
  </si>
  <si>
    <t>Money raised</t>
  </si>
  <si>
    <t>No. of</t>
  </si>
  <si>
    <t>(£m)</t>
  </si>
  <si>
    <t>Value (£)</t>
  </si>
  <si>
    <t>bargains</t>
  </si>
  <si>
    <t>shares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</si>
  <si>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</si>
  <si>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</si>
  <si>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</si>
  <si>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</si>
  <si>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</si>
  <si>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</si>
  <si>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</si>
  <si>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</si>
  <si>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</si>
  <si>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</si>
  <si>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</si>
  <si>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</si>
  <si>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</si>
  <si>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</si>
  <si>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Nominated adviser</t>
  </si>
  <si>
    <t>Nominated broker</t>
  </si>
  <si>
    <t>joining</t>
  </si>
  <si>
    <t>Region</t>
  </si>
  <si>
    <t>Business activity</t>
  </si>
  <si>
    <t>admission (£m)</t>
  </si>
  <si>
    <t>(pence)</t>
  </si>
  <si>
    <t>issue (£m)</t>
  </si>
  <si>
    <t>Hartford Group</t>
  </si>
  <si>
    <t>Placing</t>
  </si>
  <si>
    <t>London</t>
  </si>
  <si>
    <t>-</t>
  </si>
  <si>
    <t>Magic Moments Internet</t>
  </si>
  <si>
    <t>Ord 1p</t>
  </si>
  <si>
    <t>Tolent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</si>
  <si>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</si>
  <si>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</si>
  <si>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</si>
  <si>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</si>
  <si>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</si>
  <si>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</si>
  <si>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</si>
  <si>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</si>
  <si>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</si>
  <si>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</si>
  <si>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</si>
  <si>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At the request of the company following shareholders</t>
  </si>
  <si>
    <t>approval of a reverse takeover</t>
  </si>
  <si>
    <t>Transferred to Official List</t>
  </si>
  <si>
    <t>Following the failure of the issuer to appoint a relacement</t>
  </si>
  <si>
    <t>nominated adviser and nominated broker, pursuant to Rule 16.34</t>
  </si>
  <si>
    <t>co</t>
  </si>
  <si>
    <t>approval of reoganisation proposals</t>
  </si>
  <si>
    <t>Trading</t>
  </si>
  <si>
    <t>Share</t>
  </si>
  <si>
    <t>Business</t>
  </si>
  <si>
    <t>price (p)</t>
  </si>
  <si>
    <t>maker</t>
  </si>
  <si>
    <t>sector</t>
  </si>
  <si>
    <t>in issue</t>
  </si>
  <si>
    <t>code</t>
  </si>
  <si>
    <t>Equity</t>
  </si>
  <si>
    <t>10 Group Plc</t>
  </si>
  <si>
    <t>54</t>
  </si>
  <si>
    <t>(Formerly Birkdale Group)</t>
  </si>
  <si>
    <t>AFA Systems</t>
  </si>
  <si>
    <t>97</t>
  </si>
  <si>
    <t>Access Plus</t>
  </si>
  <si>
    <t>Adval Group Plc</t>
  </si>
  <si>
    <t>58</t>
  </si>
  <si>
    <t>African Gold</t>
  </si>
  <si>
    <t>Albemarle &amp; Bond Holdings</t>
  </si>
  <si>
    <t>87</t>
  </si>
  <si>
    <t>Alibi Communications</t>
  </si>
  <si>
    <t>48</t>
  </si>
  <si>
    <t>Amco Corporation</t>
  </si>
  <si>
    <t>13</t>
  </si>
  <si>
    <t>Ambient PLC</t>
  </si>
  <si>
    <t>(Formerly Ambient Media Corporation)</t>
  </si>
  <si>
    <t>Ambishus Pub Company</t>
  </si>
  <si>
    <t>56</t>
  </si>
  <si>
    <t>Anglo Siberian Oil Company</t>
  </si>
  <si>
    <t>53</t>
  </si>
  <si>
    <t>Antonov</t>
  </si>
  <si>
    <t>31</t>
  </si>
  <si>
    <t>Aortech International</t>
  </si>
  <si>
    <t>44</t>
  </si>
  <si>
    <t>Aram Resources</t>
  </si>
  <si>
    <t>Artisan (UK)</t>
  </si>
  <si>
    <t>ASK Central</t>
  </si>
  <si>
    <t>ATA Group</t>
  </si>
  <si>
    <t>Athelney Trust</t>
  </si>
  <si>
    <t>85</t>
  </si>
  <si>
    <t>Atlantic Caspian Resources</t>
  </si>
  <si>
    <t>(Formerly Wedderburn Securities)</t>
  </si>
  <si>
    <t>93</t>
  </si>
  <si>
    <t>BGR</t>
  </si>
  <si>
    <t>Bakery Services</t>
  </si>
  <si>
    <t>63</t>
  </si>
  <si>
    <t>Baron Corporation</t>
  </si>
  <si>
    <t>Beaufort Group</t>
  </si>
  <si>
    <t>26</t>
  </si>
  <si>
    <t>Bilston &amp; Battersea Enamels</t>
  </si>
  <si>
    <t>34</t>
  </si>
  <si>
    <t>Birchin International</t>
  </si>
  <si>
    <t>(Formerly Rushmere Wynne Group)</t>
  </si>
  <si>
    <t>Birmingham City</t>
  </si>
  <si>
    <t>52</t>
  </si>
  <si>
    <t>Bogod Group</t>
  </si>
  <si>
    <t>51</t>
  </si>
  <si>
    <t>A' Ordinary 10p</t>
  </si>
  <si>
    <t>Bond International Software</t>
  </si>
  <si>
    <t>Bowness Leisure</t>
  </si>
  <si>
    <t>Brancote Holdings</t>
  </si>
  <si>
    <t>British Bloodstock Agency (The)</t>
  </si>
  <si>
    <t>Warrants</t>
  </si>
  <si>
    <t>Bulgin</t>
  </si>
  <si>
    <t>C &amp; B Publishing</t>
  </si>
  <si>
    <t>C.A.Coutts Holdings</t>
  </si>
  <si>
    <t>46</t>
  </si>
  <si>
    <t>CPL Resources</t>
  </si>
  <si>
    <t>CRC Group</t>
  </si>
  <si>
    <t xml:space="preserve">CW Residential </t>
  </si>
  <si>
    <t>86</t>
  </si>
  <si>
    <t>(Formerly Cavendish Wates)</t>
  </si>
  <si>
    <t>(Formerly Cavendish Wates First Assured)</t>
  </si>
  <si>
    <t>Caledonian Trust</t>
  </si>
  <si>
    <t>59</t>
  </si>
  <si>
    <t>Carlisle Holdings</t>
  </si>
  <si>
    <t>Cassidy Brothers</t>
  </si>
  <si>
    <t>Charlton Athletic</t>
  </si>
  <si>
    <t>Charterhouse Communications</t>
  </si>
  <si>
    <t>Chelsea Village</t>
  </si>
  <si>
    <t>Chorion</t>
  </si>
  <si>
    <t>(Formerly Trocadero)</t>
  </si>
  <si>
    <t>Citadel Holdings</t>
  </si>
  <si>
    <t>Clan Homes</t>
  </si>
  <si>
    <t>Clipper Ventures</t>
  </si>
  <si>
    <t>Comland Commercial</t>
  </si>
  <si>
    <t>Computerland UK</t>
  </si>
  <si>
    <t>Concurrent Technologies</t>
  </si>
  <si>
    <t>Conister Trust</t>
  </si>
  <si>
    <t>Connaught Plc</t>
  </si>
  <si>
    <t>Cook (D.C.) Holdings</t>
  </si>
  <si>
    <t>Corum</t>
  </si>
  <si>
    <t>25</t>
  </si>
  <si>
    <t>Cresco International</t>
  </si>
  <si>
    <t>Deep-Sea Leisure</t>
  </si>
  <si>
    <t xml:space="preserve">Delcam </t>
  </si>
  <si>
    <t>Dimension Resources</t>
  </si>
  <si>
    <t>Dinkie Heel</t>
  </si>
  <si>
    <t>Dobbies Garden Centres</t>
  </si>
  <si>
    <t>Downtex</t>
  </si>
  <si>
    <t>Dragons Health Clubs</t>
  </si>
  <si>
    <t>Electronic Retailing Systems Intl</t>
  </si>
  <si>
    <t>(Formerly Lancashire Enterprises)</t>
  </si>
  <si>
    <t>Epic Multimedia Group</t>
  </si>
  <si>
    <t>(Formerly Northstar Securities)</t>
  </si>
  <si>
    <t>Eurasia Mining</t>
  </si>
  <si>
    <t>Eurolink Managed Services</t>
  </si>
  <si>
    <t>(Formerly Grosmount Holdings)</t>
  </si>
  <si>
    <t>Fairplace Consulting</t>
  </si>
  <si>
    <t>Fayrewood</t>
  </si>
  <si>
    <t>Fieldens</t>
  </si>
  <si>
    <t>Firestone Diamonds</t>
  </si>
  <si>
    <t>Flomerics Group</t>
  </si>
  <si>
    <t>Formscan</t>
  </si>
  <si>
    <t>Future Integrated Telephony</t>
  </si>
  <si>
    <t>67</t>
  </si>
  <si>
    <t>GB Railways Group</t>
  </si>
  <si>
    <t>G.R.(Holdings)</t>
  </si>
  <si>
    <t>GTL Resources</t>
  </si>
  <si>
    <t>(Formerly BKG Resources)</t>
  </si>
  <si>
    <t xml:space="preserve">Golden Prospect </t>
  </si>
  <si>
    <t>Gold Mines of Sardinia</t>
  </si>
  <si>
    <t>(Formerly Clubpartners International)</t>
  </si>
  <si>
    <t>Gooch &amp; Housego</t>
  </si>
  <si>
    <t>Griffin Mining</t>
  </si>
  <si>
    <t>(Formerly European Mining Finance)</t>
  </si>
  <si>
    <t>Grosvenor Land Holdings</t>
  </si>
  <si>
    <t>Guiton Group</t>
  </si>
  <si>
    <t>Hacas Group</t>
  </si>
  <si>
    <t>(Formerly General Industries)</t>
  </si>
  <si>
    <t>Hansom Group</t>
  </si>
  <si>
    <t>Hat Pin</t>
  </si>
  <si>
    <t>Heavitree Brewery (The)</t>
  </si>
  <si>
    <t>Highams Systems Services Group</t>
  </si>
  <si>
    <t>Highland Timber</t>
  </si>
  <si>
    <t>Honeycombe Leisure</t>
  </si>
  <si>
    <t>Hydro-Dynamic Products</t>
  </si>
  <si>
    <t>11</t>
  </si>
  <si>
    <t>IES Group</t>
  </si>
  <si>
    <t>IFTE</t>
  </si>
  <si>
    <t>Intelligent Environments Group</t>
  </si>
  <si>
    <t>Interior Services Group</t>
  </si>
  <si>
    <t>Inter Link Foods</t>
  </si>
  <si>
    <t>Intermediate Equity</t>
  </si>
  <si>
    <t>International Greetings</t>
  </si>
  <si>
    <t>James R. Knowles Holdings</t>
  </si>
  <si>
    <t>Jennings Brothers</t>
  </si>
  <si>
    <t>Jetcam Intl Holdings Ltd</t>
  </si>
  <si>
    <t>John Lewis of Hungerford</t>
  </si>
  <si>
    <t>(Formerly Baris Holdings)</t>
  </si>
  <si>
    <t>Jumbo International</t>
  </si>
  <si>
    <t>(Formerly Self Sealing Systems International)</t>
  </si>
  <si>
    <t>Just Group</t>
  </si>
  <si>
    <t>Kern River</t>
  </si>
  <si>
    <t>LTG Technologies</t>
  </si>
  <si>
    <t>Lady in Leisure Group</t>
  </si>
  <si>
    <t>Landround</t>
  </si>
  <si>
    <t>Lawrence</t>
  </si>
  <si>
    <t>24</t>
  </si>
  <si>
    <t>43</t>
  </si>
  <si>
    <t>Linton Park</t>
  </si>
  <si>
    <t>Loades</t>
  </si>
  <si>
    <t>Loftus Road</t>
  </si>
  <si>
    <t>London Securities</t>
  </si>
  <si>
    <t>London Town</t>
  </si>
  <si>
    <t>Longbridge International</t>
  </si>
  <si>
    <t>Longmead Group</t>
  </si>
  <si>
    <t>MV Sports Group</t>
  </si>
  <si>
    <t>(Formerly Snakeboard International)</t>
  </si>
  <si>
    <t>Maelor</t>
  </si>
  <si>
    <t>(Formerly Bramhall Group)</t>
  </si>
  <si>
    <t>Magnum Power</t>
  </si>
  <si>
    <t>Majestic Wine</t>
  </si>
  <si>
    <t>Mano River Resources</t>
  </si>
  <si>
    <t>Canadian register</t>
  </si>
  <si>
    <t>(Formerly Zicor Mining Inc)</t>
  </si>
  <si>
    <t>Matrix Healthcare</t>
  </si>
  <si>
    <t>Mears Group</t>
  </si>
  <si>
    <t>Media Content</t>
  </si>
  <si>
    <t>(Formerly Wilmslow Group)</t>
  </si>
  <si>
    <t>Megalomedia</t>
  </si>
  <si>
    <t>Metnor Group</t>
  </si>
  <si>
    <t>18</t>
  </si>
  <si>
    <t>Metrodome Group</t>
  </si>
  <si>
    <t>(Formerly Metrodome Films)</t>
  </si>
  <si>
    <t>Minorplanet Systems</t>
  </si>
  <si>
    <t>Money Channel (The)</t>
  </si>
  <si>
    <t>Mondas</t>
  </si>
  <si>
    <t>Mulberry Group</t>
  </si>
  <si>
    <t>NBA Quantum</t>
  </si>
  <si>
    <t>Netvest.com</t>
  </si>
  <si>
    <t>NMT Group</t>
  </si>
  <si>
    <t>NWF Group</t>
  </si>
  <si>
    <t>Nash (William)</t>
  </si>
  <si>
    <t>Netcall</t>
  </si>
  <si>
    <t>Newmark Technology Group</t>
  </si>
  <si>
    <t>(Formerly Property Asset Holdings)</t>
  </si>
  <si>
    <t>Northern Petroleum</t>
  </si>
  <si>
    <t>Nottingham Forest</t>
  </si>
  <si>
    <t>Offshore Tool &amp; Energy Corp</t>
  </si>
  <si>
    <t>Old Monk Company</t>
  </si>
  <si>
    <t>On-Line</t>
  </si>
  <si>
    <t>Optoplast</t>
  </si>
  <si>
    <t>(Formerly Wyefield Group)</t>
  </si>
  <si>
    <t>Oxford Biomedica</t>
  </si>
  <si>
    <t>Pacific Media</t>
  </si>
  <si>
    <t>Pan Andean Resources</t>
  </si>
  <si>
    <t>Pathfinder Properties</t>
  </si>
  <si>
    <t>Peel Hotels</t>
  </si>
  <si>
    <t>Pennant International Group</t>
  </si>
  <si>
    <t>Perthshire Leisure Plc</t>
  </si>
  <si>
    <t>Pilat Technologies International</t>
  </si>
  <si>
    <t>Policy Master Group Plc</t>
  </si>
  <si>
    <t>Premier Direct Group</t>
  </si>
  <si>
    <t>Preston North End</t>
  </si>
  <si>
    <t xml:space="preserve">Private &amp; Comm. Finance Grp </t>
  </si>
  <si>
    <t>Proteome Sciences</t>
  </si>
  <si>
    <t>(Formerly Electrohporetics International)</t>
  </si>
  <si>
    <t>Pubs'N'Bars</t>
  </si>
  <si>
    <t>(Formerly London Asia Pacific)</t>
  </si>
  <si>
    <t>Ramco Energy</t>
  </si>
  <si>
    <t>Range Cooker Company</t>
  </si>
  <si>
    <t>Rapid Technology Group</t>
  </si>
  <si>
    <t>Razorback Vehicles Corp</t>
  </si>
  <si>
    <t>RDL Group</t>
  </si>
  <si>
    <t>Reflec</t>
  </si>
  <si>
    <t>RexOnline</t>
  </si>
  <si>
    <t>Riceman Insurance Investments</t>
  </si>
  <si>
    <t>83</t>
  </si>
  <si>
    <t>Robotic Technology Systems PLC</t>
  </si>
  <si>
    <t>SBS Group</t>
  </si>
  <si>
    <t xml:space="preserve">Safestore </t>
  </si>
  <si>
    <t>Savoy Asset Management</t>
  </si>
  <si>
    <t>Science Systems</t>
  </si>
  <si>
    <t>Screen</t>
  </si>
  <si>
    <t>Shelton (Martin) Group</t>
  </si>
  <si>
    <t>Sherry Fitzgerald Group</t>
  </si>
  <si>
    <t>Sira Business Services</t>
  </si>
  <si>
    <t>Sodra Petroleum AB</t>
  </si>
  <si>
    <t>Solid State Supplies</t>
  </si>
  <si>
    <t>Solitaire Group</t>
  </si>
  <si>
    <t>Soundtracs</t>
  </si>
  <si>
    <t>Southern Vectis</t>
  </si>
  <si>
    <t>Startit.com</t>
  </si>
  <si>
    <t>Suparule</t>
  </si>
  <si>
    <t>Surgical Innovations</t>
  </si>
  <si>
    <t>(Formerly Haemocell Plc)</t>
  </si>
  <si>
    <t>Sutton Harbour Holdings</t>
  </si>
  <si>
    <t>Systems Integrated Research</t>
  </si>
  <si>
    <t>Systems International Group</t>
  </si>
  <si>
    <t>(Formerly Captain O.M. Watts)</t>
  </si>
  <si>
    <t>Theo Fennell</t>
  </si>
  <si>
    <t>Thomas Potts</t>
  </si>
  <si>
    <t>Tom Hoskins</t>
  </si>
  <si>
    <t>Tradepoint Financial Networks</t>
  </si>
  <si>
    <t>Trinity Care</t>
  </si>
  <si>
    <t>UA Group</t>
  </si>
  <si>
    <t>Ultimate Leisure Group</t>
  </si>
  <si>
    <t>Unite Group (The)</t>
  </si>
  <si>
    <t>Univent</t>
  </si>
  <si>
    <t>VFG</t>
  </si>
  <si>
    <t>VI Group</t>
  </si>
  <si>
    <t>Victory Corporation</t>
  </si>
  <si>
    <t>47</t>
  </si>
  <si>
    <t>(Formerly Charriol Plc)</t>
  </si>
  <si>
    <t>Voss Net</t>
  </si>
  <si>
    <t>Weeks Group</t>
  </si>
  <si>
    <t>West 175 Enterprises</t>
  </si>
  <si>
    <t>West Bromwich Albion</t>
  </si>
  <si>
    <t>Western Selection</t>
  </si>
  <si>
    <t>Westmount Energy</t>
  </si>
  <si>
    <t>(Formerly Whitchurch Group)</t>
  </si>
  <si>
    <t xml:space="preserve">Willington </t>
  </si>
  <si>
    <t>Winchester Entertainment</t>
  </si>
  <si>
    <t>(Formerly Winchester Multimedia)</t>
  </si>
  <si>
    <t>Wynnstay Properties</t>
  </si>
  <si>
    <t>Xpertise Group</t>
  </si>
  <si>
    <t>Yeoman Group</t>
  </si>
  <si>
    <t>Business sector descriptions can be found on the Trading by sector page</t>
  </si>
  <si>
    <t>Fixed interest</t>
  </si>
  <si>
    <t>Bowness Leisure Prf</t>
  </si>
  <si>
    <t>Heavitree Brewery 11.5% Prf</t>
  </si>
  <si>
    <t>Priv&amp;Comm Fin Grp 8% Conv Loan</t>
  </si>
  <si>
    <t>Trinity Care Prf</t>
  </si>
  <si>
    <t>Grand totals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</si>
  <si>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</si>
  <si>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</si>
  <si>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</si>
  <si>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</si>
  <si>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</si>
  <si>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</si>
  <si>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</si>
  <si>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</si>
  <si>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</si>
  <si>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</si>
  <si>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</si>
  <si>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</si>
  <si>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</si>
  <si>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</si>
  <si>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</si>
  <si>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</si>
  <si>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</si>
  <si>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</si>
  <si>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</si>
  <si>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</si>
  <si>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</si>
  <si>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</si>
  <si>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</si>
  <si>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</si>
  <si>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</si>
  <si>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Packaging</t>
  </si>
  <si>
    <t>Personal Care &amp; Household Products</t>
  </si>
  <si>
    <t>Pharmaceuticals</t>
  </si>
  <si>
    <t>Tobacco</t>
  </si>
  <si>
    <t>Total Non-Cyclical Consumer Goods</t>
  </si>
  <si>
    <t>Distributors</t>
  </si>
  <si>
    <t>General Retailers</t>
  </si>
  <si>
    <t>Leisure, Entertainment &amp; Hotels</t>
  </si>
  <si>
    <t>Media &amp; Photography</t>
  </si>
  <si>
    <t>Restaurants, Pubs &amp; Breweries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</si>
  <si>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</si>
  <si>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</si>
  <si>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</si>
  <si>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</si>
  <si>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</si>
  <si>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</si>
  <si>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</si>
  <si>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Gas Distribution</t>
  </si>
  <si>
    <t>Water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</si>
  <si>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</si>
  <si>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</si>
  <si>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</si>
  <si>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</si>
  <si>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</si>
  <si>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</si>
  <si>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</si>
  <si>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Investment Companies Other</t>
  </si>
  <si>
    <t>Total Financials</t>
  </si>
  <si>
    <t>Information Technology Hardware</t>
  </si>
  <si>
    <t>Software &amp; Computer Services</t>
  </si>
  <si>
    <t>Total Information Technology</t>
  </si>
  <si>
    <t>Grand Total Equities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</si>
  <si>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</si>
  <si>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</si>
  <si>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</si>
  <si>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</si>
  <si>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</si>
  <si>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</si>
  <si>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</si>
  <si>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</si>
  <si>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</si>
  <si>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</si>
  <si>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</si>
  <si>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</si>
  <si>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 xml:space="preserve">MERRILL LYNCH INTERNATIONAL   </t>
  </si>
  <si>
    <t>BGMM</t>
  </si>
  <si>
    <t xml:space="preserve">BEESON GREGORY LD             </t>
  </si>
  <si>
    <t>NMRA</t>
  </si>
  <si>
    <t xml:space="preserve">NOMURA INTERNATIONAL PLC      </t>
  </si>
  <si>
    <t>CAZN</t>
  </si>
  <si>
    <t xml:space="preserve">CAZENOVE SECURITIES LTD       </t>
  </si>
  <si>
    <t>PEEL</t>
  </si>
  <si>
    <t>CLS.</t>
  </si>
  <si>
    <t xml:space="preserve">CREDIT LYONNAIS SECURITIES    </t>
  </si>
  <si>
    <t>CSCS</t>
  </si>
  <si>
    <t xml:space="preserve">COLLINS STEWART LTD.          </t>
  </si>
  <si>
    <t>SCAP</t>
  </si>
  <si>
    <t>SHORE CAPITAL STOCKBROKERS LTD</t>
  </si>
  <si>
    <t>CSFS</t>
  </si>
  <si>
    <t>CREDIT SUISSE 1ST BOSTON EQ.LD</t>
  </si>
  <si>
    <t>SGSL</t>
  </si>
  <si>
    <t xml:space="preserve">SG SECURITIES (LONDON) LD     </t>
  </si>
  <si>
    <t>DURM</t>
  </si>
  <si>
    <t xml:space="preserve">DURLACHER LD                  </t>
  </si>
  <si>
    <t>TEAM</t>
  </si>
  <si>
    <t xml:space="preserve">TEATHER &amp; GREENWOOD LD        </t>
  </si>
  <si>
    <t>HHGI</t>
  </si>
  <si>
    <t xml:space="preserve">HERZOG HEINE GEDULD INTL      </t>
  </si>
  <si>
    <t>WDBM</t>
  </si>
  <si>
    <t xml:space="preserve">WILLIAMS DE BROE              </t>
  </si>
  <si>
    <t>HSBC</t>
  </si>
  <si>
    <t xml:space="preserve">HSBC SECURITIES               </t>
  </si>
  <si>
    <t>JPJL</t>
  </si>
  <si>
    <t xml:space="preserve">JP JENKINS LIMITED            </t>
  </si>
  <si>
    <t>WEST</t>
  </si>
  <si>
    <t xml:space="preserve">WESTLB PANMURE LD             </t>
  </si>
  <si>
    <t>JPMS</t>
  </si>
  <si>
    <t xml:space="preserve">J P MORGAN SECURITIES LTD     </t>
  </si>
  <si>
    <t>WINS</t>
  </si>
  <si>
    <t xml:space="preserve">WINTERFLOOD SECURITIES LTD    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</si>
  <si>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</si>
  <si>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</si>
  <si>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</si>
  <si>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</si>
  <si>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</si>
  <si>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AIM, the London Stock Exchange logo, SEAQ, SEAQ International and SETS are trade marks of the </t>
  </si>
  <si>
    <t>used by FTSE International Limited under licence.</t>
  </si>
  <si>
    <t>The FTSE indices are calculated by FTSE International Limited in conjunction with the Institute of Actuaries.</t>
  </si>
  <si>
    <t>All copyright in the indices values and constituent lists vest in FTSE International Limited.</t>
  </si>
  <si>
    <r>
      <t xml:space="preserve">First compiled 2/1/96 with an initial value of </t>
    </r>
    <r>
      <rPr>
        <sz val="10"/>
        <rFont val="Helvetica (PCL6)"/>
        <family val="2"/>
      </rPr>
      <t>1000.00.</t>
    </r>
  </si>
  <si>
    <r>
      <t>ã</t>
    </r>
    <r>
      <rPr>
        <b/>
        <sz val="10"/>
        <rFont val="Helvetica (PCL6)"/>
        <family val="2"/>
      </rPr>
      <t xml:space="preserve"> FTSE International Limited.  All rights reserved.</t>
    </r>
  </si>
  <si>
    <t>Desire Petroleum</t>
  </si>
  <si>
    <t>(Formerly WML Group)</t>
  </si>
  <si>
    <t>The AIM Market Statistics is a component of the Economic and Market Information service.</t>
  </si>
  <si>
    <t>Selector Limited</t>
  </si>
  <si>
    <t>Property Internet</t>
  </si>
  <si>
    <t>New Company</t>
  </si>
  <si>
    <t>Monotub Industries</t>
  </si>
  <si>
    <t>Threew.Net</t>
  </si>
  <si>
    <t>Aquarius Platinum</t>
  </si>
  <si>
    <t>IMS MAXIMS</t>
  </si>
  <si>
    <t>(Formerly Voyager 2000)</t>
  </si>
  <si>
    <t>Newmedia Spark</t>
  </si>
  <si>
    <t>Pure Entertainment Games</t>
  </si>
  <si>
    <t>HOOD</t>
  </si>
  <si>
    <t>HOODLESS BRENNAN &amp; PARTNERS LD</t>
  </si>
  <si>
    <t>CHMM,MLSB,WINS</t>
  </si>
  <si>
    <t>(Formerly Langley &amp; Johnson Group)</t>
  </si>
  <si>
    <t>Harrier Group</t>
  </si>
  <si>
    <t xml:space="preserve">Tertiary Minerals </t>
  </si>
  <si>
    <t>Adaptive Venture Managers</t>
  </si>
  <si>
    <t>PrimeEnt</t>
  </si>
  <si>
    <t>(Formerly South Beach Concepts)</t>
  </si>
  <si>
    <t>Comprehensive Bus. Services</t>
  </si>
  <si>
    <t>Domino's Pizza UK &amp; Ireland</t>
  </si>
  <si>
    <t>Sopheon</t>
  </si>
  <si>
    <t>(Formerly Polydoc)</t>
  </si>
  <si>
    <t>ChannelFly.Com</t>
  </si>
  <si>
    <t>Jamies Bars</t>
  </si>
  <si>
    <t>Digital Animations Group</t>
  </si>
  <si>
    <t>Westside Acquisitions</t>
  </si>
  <si>
    <t>Globalnet Financial.com</t>
  </si>
  <si>
    <t>Common Stock US$0.001 Reg 'S'</t>
  </si>
  <si>
    <t>Murray Financial Corporation</t>
  </si>
  <si>
    <t xml:space="preserve">Online Classics </t>
  </si>
  <si>
    <t>Transense Technologies</t>
  </si>
  <si>
    <t>E-Primefinancial</t>
  </si>
  <si>
    <t>Honeysuckle Group</t>
  </si>
  <si>
    <t>Warrants to subscribe at 2p</t>
  </si>
  <si>
    <t>Warrants to subscribe at 4p</t>
  </si>
  <si>
    <t>RTS Networks Group</t>
  </si>
  <si>
    <t>Underwriting &amp; Subscription</t>
  </si>
  <si>
    <t>Blooms of Bressingham</t>
  </si>
  <si>
    <t>Veos</t>
  </si>
  <si>
    <t>Auto Indemnity Group</t>
  </si>
  <si>
    <t>Internet Indirect</t>
  </si>
  <si>
    <t>Tardis Transcommunications</t>
  </si>
  <si>
    <t>(Formerly Scotswood Industries)</t>
  </si>
  <si>
    <t>www.londonstockexchange.com</t>
  </si>
  <si>
    <t>E-Capital Investments</t>
  </si>
  <si>
    <t>(Formerly Cambury Investments)</t>
  </si>
  <si>
    <t>Universe Group</t>
  </si>
  <si>
    <t>Acquisitor</t>
  </si>
  <si>
    <t>Gaming Internet</t>
  </si>
  <si>
    <t>(Formerly Galaxy Media Corporation)</t>
  </si>
  <si>
    <t>Mezzanine Group</t>
  </si>
  <si>
    <t>(Formerly Pembertons Group)</t>
  </si>
  <si>
    <t>(Formerly Card Clear)</t>
  </si>
  <si>
    <t>Lionheart</t>
  </si>
  <si>
    <t>Mediakey</t>
  </si>
  <si>
    <t>Medi@Invest</t>
  </si>
  <si>
    <t>Orchard Furniture</t>
  </si>
  <si>
    <t>Peel Holdings</t>
  </si>
  <si>
    <t>Actif Group</t>
  </si>
  <si>
    <t>Shalibane</t>
  </si>
  <si>
    <t>(Formerly Weather Action Holdings)</t>
  </si>
  <si>
    <t>CSFB</t>
  </si>
  <si>
    <t>KLWT</t>
  </si>
  <si>
    <t>Prepared by the London Stock Exchange's Business Analysis unit.</t>
  </si>
  <si>
    <t xml:space="preserve">No. of </t>
  </si>
  <si>
    <t>Companies</t>
  </si>
  <si>
    <t>Easier</t>
  </si>
  <si>
    <t>(Formerly Fountain Forestry Holdings)</t>
  </si>
  <si>
    <t>Fountains</t>
  </si>
  <si>
    <t>Oxygen Holdings</t>
  </si>
  <si>
    <t>Aberdeen Football Club</t>
  </si>
  <si>
    <t>(Formerly Blakes Clothing)</t>
  </si>
  <si>
    <t>Voyager IT.com</t>
  </si>
  <si>
    <t>Just2clicks.com</t>
  </si>
  <si>
    <t>Ideal Shopping Direct</t>
  </si>
  <si>
    <t>Cube8.com</t>
  </si>
  <si>
    <t>Peel Hunt</t>
  </si>
  <si>
    <t>Forbidden Technologies</t>
  </si>
  <si>
    <t>(Formerly Tarpan)</t>
  </si>
  <si>
    <t>EnterpriseAsia.com</t>
  </si>
  <si>
    <t>PrintPotato.com</t>
  </si>
  <si>
    <r>
      <t>I</t>
    </r>
    <r>
      <rPr>
        <b/>
        <vertAlign val="superscript"/>
        <sz val="9"/>
        <rFont val="Helvetica"/>
        <family val="0"/>
      </rPr>
      <t>2</t>
    </r>
    <r>
      <rPr>
        <b/>
        <sz val="9"/>
        <rFont val="Helvetica"/>
        <family val="0"/>
      </rPr>
      <t xml:space="preserve">S </t>
    </r>
  </si>
  <si>
    <t>Einstein Channel</t>
  </si>
  <si>
    <t>Legendary Investments</t>
  </si>
  <si>
    <t>Nanouniverse</t>
  </si>
  <si>
    <t>Topnotch Health Clubs</t>
  </si>
  <si>
    <t>Bristol &amp; West Investments</t>
  </si>
  <si>
    <t>E-District.Net</t>
  </si>
  <si>
    <t>Tornado Group</t>
  </si>
  <si>
    <t>IBNET</t>
  </si>
  <si>
    <t>Eurovestech</t>
  </si>
  <si>
    <t>Interregnum</t>
  </si>
  <si>
    <t>Fulcrum Pharma</t>
  </si>
  <si>
    <t>Integrated Asset Management</t>
  </si>
  <si>
    <t>Focus Solutions Group</t>
  </si>
  <si>
    <t>Premier Management Holdings</t>
  </si>
  <si>
    <t>ADVFN.Com</t>
  </si>
  <si>
    <t>World Careers Network</t>
  </si>
  <si>
    <t>Bizzbuild.Com</t>
  </si>
  <si>
    <t>Regen Therapeutics</t>
  </si>
  <si>
    <t>Electric Word</t>
  </si>
  <si>
    <t>Paradigm Media Investments</t>
  </si>
  <si>
    <t>Vianet Group</t>
  </si>
  <si>
    <t>Fiske</t>
  </si>
  <si>
    <t>Kazoo3D</t>
  </si>
  <si>
    <t>Tenon Group</t>
  </si>
  <si>
    <t>Radio First</t>
  </si>
  <si>
    <t>Auxinet</t>
  </si>
  <si>
    <t>(Formerly Corporate Executive Search International)</t>
  </si>
  <si>
    <t>Eurocity Properties</t>
  </si>
  <si>
    <t>MotionPoster</t>
  </si>
  <si>
    <t>Netb2b2</t>
  </si>
  <si>
    <t>(Formerly Parallel Pictures Group)</t>
  </si>
  <si>
    <t>Stratus Holdings</t>
  </si>
  <si>
    <t>CHMM</t>
  </si>
  <si>
    <t>Mountcashel</t>
  </si>
  <si>
    <t>Myratech.Net</t>
  </si>
  <si>
    <t>Hunters Leisure</t>
  </si>
  <si>
    <t>(Formerly Deanes Holdings)</t>
  </si>
  <si>
    <t>Eurotelecom Communications</t>
  </si>
  <si>
    <t>Common Stock US$0.01</t>
  </si>
  <si>
    <t>WhiteCliff Film &amp; Television</t>
  </si>
  <si>
    <t>Brainspark</t>
  </si>
  <si>
    <t>Getmapping.Com</t>
  </si>
  <si>
    <t>Quadranet</t>
  </si>
  <si>
    <t>Inflexion</t>
  </si>
  <si>
    <t>RMR</t>
  </si>
  <si>
    <t>MacLellan Group</t>
  </si>
  <si>
    <t>(Formerly Jordec Group)</t>
  </si>
  <si>
    <t>E-Xentric</t>
  </si>
  <si>
    <t>Internet Direct</t>
  </si>
  <si>
    <t>Iomart Group</t>
  </si>
  <si>
    <t>Transacsys</t>
  </si>
  <si>
    <t>(Formerly Girovend Cashless Systems)</t>
  </si>
  <si>
    <t>Ord 25p (RFD 1/4/2000)</t>
  </si>
  <si>
    <t>thebiz.com</t>
  </si>
  <si>
    <t>Introduction</t>
  </si>
  <si>
    <t>(Formerly Lotteryking Holdings)</t>
  </si>
  <si>
    <t>Sigma Technology Group</t>
  </si>
  <si>
    <t>Goal</t>
  </si>
  <si>
    <t>VirtualInternet.net (Warrants)</t>
  </si>
  <si>
    <t>Madisons Coffee</t>
  </si>
  <si>
    <t>(Formerly City Gourmets Holdings)</t>
  </si>
  <si>
    <t>Internet Business Group</t>
  </si>
  <si>
    <t>Startup Station</t>
  </si>
  <si>
    <t>(Formerly Dominion Energy)</t>
  </si>
  <si>
    <t>Internet Music &amp; Media</t>
  </si>
  <si>
    <t>(Formerly Chandra)</t>
  </si>
  <si>
    <t>Euro 0.12 (RFD 1/1/2000)</t>
  </si>
  <si>
    <t>Stockcube</t>
  </si>
  <si>
    <t>Cluff Mining</t>
  </si>
  <si>
    <t>Thomson Intermedia</t>
  </si>
  <si>
    <t>Big Yellow Group</t>
  </si>
  <si>
    <t>Anglo-Welsh Group</t>
  </si>
  <si>
    <t>Betinternet</t>
  </si>
  <si>
    <t>I Feel Good (Holdings)</t>
  </si>
  <si>
    <t>Oneclickhr</t>
  </si>
  <si>
    <t>E-Quisitor</t>
  </si>
  <si>
    <t xml:space="preserve">JAB Holdings </t>
  </si>
  <si>
    <t>Viking Internet</t>
  </si>
  <si>
    <t>Inventive Leisure</t>
  </si>
  <si>
    <t>Meanfiddler.com</t>
  </si>
  <si>
    <t>Aero Inventory</t>
  </si>
  <si>
    <t>E-Comsport Group</t>
  </si>
  <si>
    <t>Online Sports &amp; Leisure</t>
  </si>
  <si>
    <t>Conroy Diamonds And Gold</t>
  </si>
  <si>
    <t>Newsplayer Group</t>
  </si>
  <si>
    <t>Clipserver.com</t>
  </si>
  <si>
    <t>Streetnames</t>
  </si>
  <si>
    <t>Sibir Energy</t>
  </si>
  <si>
    <t>Ingenta</t>
  </si>
  <si>
    <t>(Formerly Delyn Group)</t>
  </si>
  <si>
    <t>Weatherly International</t>
  </si>
  <si>
    <t>PEEL,WINS</t>
  </si>
  <si>
    <t>Registered in England and Wales No. 2075721   Telephone 020 7797 1000</t>
  </si>
  <si>
    <t>To subscribe to the Economic and Market Information service call 020 7797 1079.</t>
  </si>
  <si>
    <r>
      <t>ã</t>
    </r>
    <r>
      <rPr>
        <b/>
        <sz val="10"/>
        <rFont val="Helvetica (PCL6)"/>
        <family val="2"/>
      </rPr>
      <t xml:space="preserve"> 2000.  London Stock Exchange plc.  London EC2N 1HP.</t>
    </r>
  </si>
  <si>
    <t>of publication. However, London Stock Exchange plc accepts no liability for decisions taken, or systems-related</t>
  </si>
  <si>
    <t>London Stock Exchange plc.</t>
  </si>
  <si>
    <t>FTSE is a trademark of the London Stock Exchange plc and the Financial Times Limited and is</t>
  </si>
  <si>
    <t>Billam</t>
  </si>
  <si>
    <t>Wealth Management Software</t>
  </si>
  <si>
    <t>BSoftB</t>
  </si>
  <si>
    <t>(Formerly Griff-Tech.com)</t>
  </si>
  <si>
    <t>Capitaltech</t>
  </si>
  <si>
    <t>(Formerly Property &amp; Capital Group)</t>
  </si>
  <si>
    <t>(Formerly CIC Television)</t>
  </si>
  <si>
    <t>Bon Appetit Direct.com</t>
  </si>
  <si>
    <t>(Formerly Pordom Foods)</t>
  </si>
  <si>
    <t>Non-League Media</t>
  </si>
  <si>
    <t>Web-Angel</t>
  </si>
  <si>
    <t>Petra Diamonds Limited*</t>
  </si>
  <si>
    <t>* Suspended on 12/06/00 at 88.5p</t>
  </si>
  <si>
    <t>Braindock.com</t>
  </si>
  <si>
    <t>Sibir Energy 15% Conv Loan</t>
  </si>
  <si>
    <t>Giardino Group</t>
  </si>
  <si>
    <t>Samedaybooks.co.uk</t>
  </si>
  <si>
    <t>(Formerly Methven's)</t>
  </si>
  <si>
    <t>Basepoint</t>
  </si>
  <si>
    <t>Inter-Alliance Group</t>
  </si>
  <si>
    <t>Harrogate Group</t>
  </si>
  <si>
    <t>Stenoak Associated Services</t>
  </si>
  <si>
    <t>Online Travel Corporation</t>
  </si>
  <si>
    <t>Celltalk Group</t>
  </si>
  <si>
    <t>Mettoni</t>
  </si>
  <si>
    <t>Tolmount</t>
  </si>
  <si>
    <t>Golden Land Investments</t>
  </si>
  <si>
    <t>Names.co Internet</t>
  </si>
  <si>
    <t>Lok'n Store Group</t>
  </si>
  <si>
    <t>(Formerly Goodwood Group)</t>
  </si>
  <si>
    <t>Emondo.com</t>
  </si>
  <si>
    <t>the mutual.net</t>
  </si>
  <si>
    <t>ALTI</t>
  </si>
  <si>
    <t xml:space="preserve">ALTIUM CAPITAL LD             </t>
  </si>
  <si>
    <t>NUMS</t>
  </si>
  <si>
    <t xml:space="preserve">NUMIS SECURITIES LD           </t>
  </si>
  <si>
    <t xml:space="preserve">CHARTERHOUSE SECURITIES LD    </t>
  </si>
  <si>
    <t>OMSL</t>
  </si>
  <si>
    <t xml:space="preserve">OLD MUTUAL SECURITIES LD      </t>
  </si>
  <si>
    <t xml:space="preserve">PEEL HUNT PLC                 </t>
  </si>
  <si>
    <t>UBSW</t>
  </si>
  <si>
    <t xml:space="preserve">UBS WARBURG                   </t>
  </si>
  <si>
    <t xml:space="preserve">KLEINWORT BENSON SEC. LTD     </t>
  </si>
  <si>
    <t>Intechnology</t>
  </si>
  <si>
    <t>Murchison United NL</t>
  </si>
  <si>
    <t>UBC Media Group</t>
  </si>
  <si>
    <t>Zipcom</t>
  </si>
  <si>
    <t>Genus</t>
  </si>
  <si>
    <t>Zytronic</t>
  </si>
  <si>
    <t>Rasmallai.com</t>
  </si>
  <si>
    <t>(Formerly Talisman House)</t>
  </si>
  <si>
    <t>Seymour Pierce Group</t>
  </si>
  <si>
    <t>Cambridge Mineral Resources</t>
  </si>
  <si>
    <t>Drummond Group</t>
  </si>
  <si>
    <t>Netcentric Systems</t>
  </si>
  <si>
    <t>Compass Software Group</t>
  </si>
  <si>
    <t>Buckland Investments</t>
  </si>
  <si>
    <t>Retail Stores</t>
  </si>
  <si>
    <t>WILink.com</t>
  </si>
  <si>
    <t>Corvus Capital Inc</t>
  </si>
  <si>
    <t>TranXenoGen Inc</t>
  </si>
  <si>
    <t>Kingsbridge Holdings</t>
  </si>
  <si>
    <t>Equator Group</t>
  </si>
  <si>
    <t>Drummond Group 8% Cum Prf</t>
  </si>
  <si>
    <t>Empire Interactive</t>
  </si>
  <si>
    <t>Clarity Commerce Solutions</t>
  </si>
  <si>
    <t>(Formerly Manx &amp; Overseas)</t>
  </si>
  <si>
    <t>Envesta</t>
  </si>
  <si>
    <t>(Formerly Knutsford Group)</t>
  </si>
  <si>
    <t>Oasis Healthcare</t>
  </si>
  <si>
    <t>Overnet Data</t>
  </si>
  <si>
    <t>W.H. Ireland Group</t>
  </si>
  <si>
    <t>Chelford Group</t>
  </si>
  <si>
    <t>Zoa Corporation</t>
  </si>
  <si>
    <t>Numis</t>
  </si>
  <si>
    <t>(Formerly Raphael Zorn Hemsley Hldgs)</t>
  </si>
  <si>
    <t>(Formerly CCM Distribution)</t>
  </si>
  <si>
    <t>Fundamental-E Investments</t>
  </si>
  <si>
    <t>TCT International</t>
  </si>
  <si>
    <t>(Formerly Tricorder Technology)</t>
  </si>
  <si>
    <t>Enterprise</t>
  </si>
  <si>
    <t>APK Investments</t>
  </si>
  <si>
    <t>Advanced Technology (UK)</t>
  </si>
  <si>
    <t xml:space="preserve">Forever Broadcasting </t>
  </si>
  <si>
    <t>The Market Age</t>
  </si>
  <si>
    <t>Keryx Biopharmaceuticals</t>
  </si>
  <si>
    <t>Internetaction.com</t>
  </si>
  <si>
    <t>Northacre</t>
  </si>
  <si>
    <t>CMS Webview</t>
  </si>
  <si>
    <t>OneSaturday</t>
  </si>
  <si>
    <t>Potential Finance Group</t>
  </si>
  <si>
    <t>Buyers Guide</t>
  </si>
  <si>
    <t>Poptones Group</t>
  </si>
  <si>
    <t>IQ-Ludorum</t>
  </si>
  <si>
    <t>Axiomlab</t>
  </si>
  <si>
    <t>WAP Integrators</t>
  </si>
  <si>
    <t>BV Group</t>
  </si>
  <si>
    <t>Channel Health</t>
  </si>
  <si>
    <t>InterClubNet</t>
  </si>
  <si>
    <t>Po Na Na Group</t>
  </si>
  <si>
    <t>Shore Capital Group</t>
  </si>
  <si>
    <t>Software For Sport</t>
  </si>
  <si>
    <t>Re-Admission</t>
  </si>
  <si>
    <t>Petrel Resources</t>
  </si>
  <si>
    <t>Biofocus</t>
  </si>
  <si>
    <t>IDN Group</t>
  </si>
  <si>
    <t>(Formerly Pascoe's Group)</t>
  </si>
  <si>
    <t xml:space="preserve">Hurlingham </t>
  </si>
  <si>
    <t>(Formerly Hurlingham Properties)</t>
  </si>
  <si>
    <t>(Formerly Freecom.net)</t>
  </si>
  <si>
    <t>Systems Union Group</t>
  </si>
  <si>
    <t>Bikenet</t>
  </si>
  <si>
    <t>(Formerly Bickerton Group)</t>
  </si>
  <si>
    <t>(Formerly Stenoak Services)</t>
  </si>
  <si>
    <t>(Formerly Ireland(W.H) Group</t>
  </si>
  <si>
    <t>(Formerly United Energy)</t>
  </si>
  <si>
    <t>Stilo International</t>
  </si>
  <si>
    <t>hemscott.NET Group</t>
  </si>
  <si>
    <t>DMG.</t>
  </si>
  <si>
    <t xml:space="preserve">MORGAN GRENFELL &amp; CO LTD.     </t>
  </si>
  <si>
    <t>IHCS</t>
  </si>
  <si>
    <t>INVESTEC HENDERSON CROSTHWAITE</t>
  </si>
  <si>
    <t>SSSB</t>
  </si>
  <si>
    <t>SALOMON BROTHERS UK EQUITY LTD</t>
  </si>
  <si>
    <t>ERA Group</t>
  </si>
  <si>
    <t>Retail Stores Prf</t>
  </si>
  <si>
    <t>New Ord 1p nil paid 5/9/00</t>
  </si>
  <si>
    <t>New Ord 1p fully paid 5/9/00</t>
  </si>
  <si>
    <t xml:space="preserve">Auiron Energy </t>
  </si>
  <si>
    <t>Medical House</t>
  </si>
  <si>
    <t>Netwindfall</t>
  </si>
  <si>
    <t>879 - Other Financial</t>
  </si>
  <si>
    <t>Web Shareshop Holdings</t>
  </si>
  <si>
    <t>Probus Estates</t>
  </si>
  <si>
    <t>Sports Resource Group</t>
  </si>
  <si>
    <t xml:space="preserve">Media Square </t>
  </si>
  <si>
    <t>Communitie.com</t>
  </si>
  <si>
    <t>Placing and Open</t>
  </si>
  <si>
    <t>tecc-IS</t>
  </si>
  <si>
    <t>World Travel Holdings</t>
  </si>
  <si>
    <t>Bits Corp</t>
  </si>
  <si>
    <t>Bidtimes*</t>
  </si>
  <si>
    <t>*Suspended on 26/9/00 at 77.5p</t>
  </si>
  <si>
    <t>FTV Group</t>
  </si>
  <si>
    <t>Tandem Group</t>
  </si>
  <si>
    <t>Fusion Oil &amp; Gas</t>
  </si>
  <si>
    <t>TransEDA</t>
  </si>
  <si>
    <t>ControlP</t>
  </si>
  <si>
    <t>(Formerly Ctrlp.com)</t>
  </si>
  <si>
    <t>Comprop</t>
  </si>
  <si>
    <t>(Formerly Channel Television Group)</t>
  </si>
  <si>
    <t>Springboard</t>
  </si>
  <si>
    <t>Heath (Samuel) &amp; Sons</t>
  </si>
  <si>
    <t>Transfer from Official List</t>
  </si>
  <si>
    <t>Ord 10p</t>
  </si>
  <si>
    <t>Williams de Broe Plc</t>
  </si>
  <si>
    <t>Musicunsigned Holdings</t>
  </si>
  <si>
    <t>SpringHealth Leisure</t>
  </si>
  <si>
    <t>Peel Hunt Plc</t>
  </si>
  <si>
    <t xml:space="preserve">Synigence </t>
  </si>
  <si>
    <t>Ord 5p</t>
  </si>
  <si>
    <t xml:space="preserve">Georgica </t>
  </si>
  <si>
    <t>977 - Software</t>
  </si>
  <si>
    <t>John East &amp; Partners Ltd</t>
  </si>
  <si>
    <t>Teather &amp; Greenwood Ltd</t>
  </si>
  <si>
    <t>Mondas Cnv Uns 8% Ln Stk</t>
  </si>
  <si>
    <t>Sportscard Group</t>
  </si>
  <si>
    <t>Airow</t>
  </si>
  <si>
    <t>Insinger Townsley</t>
  </si>
  <si>
    <t>ID Data</t>
  </si>
  <si>
    <t>Raft International</t>
  </si>
  <si>
    <t>(Formerly Golf Club Holdings)</t>
  </si>
  <si>
    <t>Crown Sports</t>
  </si>
  <si>
    <t>CyberChina Holdings</t>
  </si>
  <si>
    <t>Photo-Scan</t>
  </si>
  <si>
    <t>Ord 25p</t>
  </si>
  <si>
    <t>ITIS Holdings</t>
  </si>
  <si>
    <t>NFF</t>
  </si>
  <si>
    <t>Charles Stanley &amp; Co. Ltd</t>
  </si>
  <si>
    <t>Internet Incubator</t>
  </si>
  <si>
    <t>Warrants Series A</t>
  </si>
  <si>
    <t>Warrants Series B</t>
  </si>
  <si>
    <t>Glow Communications</t>
  </si>
  <si>
    <t>Old Mutual Securities</t>
  </si>
  <si>
    <t>Gameplay</t>
  </si>
  <si>
    <t>(Formerly Gameplay.com)</t>
  </si>
  <si>
    <t>Bizspace</t>
  </si>
  <si>
    <t>Chrome Technology</t>
  </si>
  <si>
    <t>Osborne &amp; Little</t>
  </si>
  <si>
    <t>Totally</t>
  </si>
  <si>
    <t>Placing and Offer</t>
  </si>
  <si>
    <t>for Subscription</t>
  </si>
  <si>
    <t>Illuminator</t>
  </si>
  <si>
    <t>LEPCO*</t>
  </si>
  <si>
    <t>*Suspended on 26/10/00 at 15p</t>
  </si>
  <si>
    <t>Lombard Medical</t>
  </si>
  <si>
    <t>Profile Media Group</t>
  </si>
  <si>
    <t>(Formerly London &amp; Edinburgh Publishing)</t>
  </si>
  <si>
    <t>Profile Media Grp Cnv Uns 7% Ln Stk</t>
  </si>
  <si>
    <t xml:space="preserve">(Formerly London &amp; Edinburgh Publishing) </t>
  </si>
  <si>
    <t>Lighthouse Group</t>
  </si>
  <si>
    <t>Greenchip Investments</t>
  </si>
  <si>
    <t>(Formerly Prostcare)</t>
  </si>
  <si>
    <t>Mediwatch</t>
  </si>
  <si>
    <t>(Formerly MultiMedia Corporation)</t>
  </si>
  <si>
    <t>Claims People Group (The)</t>
  </si>
  <si>
    <t>Ninth Floor (The)</t>
  </si>
  <si>
    <t>COUNTYWeb.com</t>
  </si>
  <si>
    <t>Charteris</t>
  </si>
  <si>
    <t>581 - Business Support Services</t>
  </si>
  <si>
    <t>MobileFuture</t>
  </si>
  <si>
    <t>Hertfordshire</t>
  </si>
  <si>
    <t>974 - Internet</t>
  </si>
  <si>
    <t>Beeson Gregory Ltd</t>
  </si>
  <si>
    <t>Convergence Holdings</t>
  </si>
  <si>
    <t xml:space="preserve">Constellation </t>
  </si>
  <si>
    <t>Corporation</t>
  </si>
  <si>
    <t>Ord 0.5p</t>
  </si>
  <si>
    <t>Middlesbrough</t>
  </si>
  <si>
    <t>583 - Education, Business Training &amp; Employment Agencies</t>
  </si>
  <si>
    <t>Constellation Corporation</t>
  </si>
  <si>
    <t>Constellation Corporation Cum Cnv Prf</t>
  </si>
  <si>
    <t>Carbo</t>
  </si>
  <si>
    <t>Manchester</t>
  </si>
  <si>
    <t>267 - Engineering - General</t>
  </si>
  <si>
    <t>Henry Cooke Lumsden Plc</t>
  </si>
  <si>
    <t>Future Internet Technologies*</t>
  </si>
  <si>
    <t>*Suspended on 7/11/00 at 4p</t>
  </si>
  <si>
    <t>Eagle Eye Telematics</t>
  </si>
  <si>
    <t xml:space="preserve">Technology and </t>
  </si>
  <si>
    <t>862 - Real Estate Holding &amp; Development</t>
  </si>
  <si>
    <t xml:space="preserve">Internet Property </t>
  </si>
  <si>
    <t>Services</t>
  </si>
  <si>
    <t>Technology and Internet Property Services</t>
  </si>
  <si>
    <t>Hay (Norman)</t>
  </si>
  <si>
    <t>Coventry</t>
  </si>
  <si>
    <t>Brewin Dolphin Securities Ltd</t>
  </si>
  <si>
    <t>NRX Global Corp</t>
  </si>
  <si>
    <t>Common Shares NPV</t>
  </si>
  <si>
    <t>Canada</t>
  </si>
  <si>
    <t>West Yorkshire</t>
  </si>
  <si>
    <t>FFastFill</t>
  </si>
  <si>
    <t xml:space="preserve">FFastfill </t>
  </si>
  <si>
    <t>Medical Marketing</t>
  </si>
  <si>
    <t>Ord 0.2p</t>
  </si>
  <si>
    <t>Cambridge</t>
  </si>
  <si>
    <t>Beaumont Cornish Ltd</t>
  </si>
  <si>
    <t>International Group</t>
  </si>
  <si>
    <t>Medical Marketing International Group</t>
  </si>
  <si>
    <t>Rap Group</t>
  </si>
  <si>
    <t>Lancashire</t>
  </si>
  <si>
    <t>519 - Distributors - Other</t>
  </si>
  <si>
    <t>(Formerly New Capital Invest)</t>
  </si>
  <si>
    <t>New Capital Invest</t>
  </si>
  <si>
    <t>Hansard Group</t>
  </si>
  <si>
    <t>545 - Media Agencies</t>
  </si>
  <si>
    <t>Seymour Pierce Ltd</t>
  </si>
  <si>
    <t xml:space="preserve">Advance Visual </t>
  </si>
  <si>
    <t>Communications</t>
  </si>
  <si>
    <t>Yorkshire</t>
  </si>
  <si>
    <t>972 - Computer Services</t>
  </si>
  <si>
    <t>Arthur Andersen</t>
  </si>
  <si>
    <t xml:space="preserve">Arthur Andersen </t>
  </si>
  <si>
    <t>Advance Visual Communications</t>
  </si>
  <si>
    <t>Management</t>
  </si>
  <si>
    <t xml:space="preserve">Integrated Asset </t>
  </si>
  <si>
    <t>Ord 20p</t>
  </si>
  <si>
    <t>875 - Investment Banks</t>
  </si>
  <si>
    <t>English Trust Co. Ltd</t>
  </si>
  <si>
    <t>480 - Pharmaceuticals</t>
  </si>
  <si>
    <t>WestLB Panmure Ltd</t>
  </si>
  <si>
    <t>ReNeuron Holdings</t>
  </si>
  <si>
    <t>Silentpoint</t>
  </si>
  <si>
    <t>Ord 2p</t>
  </si>
  <si>
    <t>Totalise</t>
  </si>
  <si>
    <t>Ord 0.00025p</t>
  </si>
  <si>
    <t>Leeds</t>
  </si>
  <si>
    <t>Evestment Company</t>
  </si>
  <si>
    <t>EVC Christows</t>
  </si>
  <si>
    <t>(Formerly Evestment Company)</t>
  </si>
  <si>
    <t>World Life Sciences</t>
  </si>
  <si>
    <t>Ord 0.25p</t>
  </si>
  <si>
    <t>Seymour Pierce Ellis Ltd</t>
  </si>
  <si>
    <t>Group</t>
  </si>
  <si>
    <t xml:space="preserve">Bank Restaurant </t>
  </si>
  <si>
    <t>560 - Restaurants and Pubs</t>
  </si>
  <si>
    <t>Bank Restaurant Goup</t>
  </si>
  <si>
    <t>Premisys Technologies</t>
  </si>
  <si>
    <t>(Formerly Premisys Group)</t>
  </si>
  <si>
    <t>Myval.com*</t>
  </si>
  <si>
    <t>*Suspended on 24/11/00 at 6p</t>
  </si>
  <si>
    <t>862 - Real Estate Holding and Development</t>
  </si>
  <si>
    <t>Personal Group Holdings</t>
  </si>
  <si>
    <t>Holdings</t>
  </si>
  <si>
    <t xml:space="preserve">Personal Group </t>
  </si>
  <si>
    <t>Milton Keynes</t>
  </si>
  <si>
    <t>833 - Insurance Brokers</t>
  </si>
  <si>
    <t>XS Leisure*</t>
  </si>
  <si>
    <t>*Suspended on 28/11/00 at 16.5p</t>
  </si>
  <si>
    <t>Frank Shearn &amp; Company</t>
  </si>
  <si>
    <t>Investec Bank (UK) Ltd</t>
  </si>
  <si>
    <t xml:space="preserve">Investec Henderson </t>
  </si>
  <si>
    <t>Crosthwaite</t>
  </si>
  <si>
    <t>Mottram Holdings</t>
  </si>
  <si>
    <t>Altium Capital Ltd</t>
  </si>
  <si>
    <t>Rowan Dartington &amp; Co. Ltd</t>
  </si>
  <si>
    <t>547 - Publishing &amp; Printing</t>
  </si>
  <si>
    <t>Cum Cnv Pref Shares</t>
  </si>
  <si>
    <t>Arlington Group</t>
  </si>
  <si>
    <t>Bristol</t>
  </si>
  <si>
    <t>857 - Venture &amp; Development Capital</t>
  </si>
  <si>
    <t>Digital Sport</t>
  </si>
  <si>
    <t>PEEL, WINS</t>
  </si>
  <si>
    <t>WDBM,WINS</t>
  </si>
  <si>
    <t>BGMM,MLSB,NITE,PEEL,SCAP,WINS</t>
  </si>
  <si>
    <t>Birmingham</t>
  </si>
  <si>
    <t xml:space="preserve">Adval Group </t>
  </si>
  <si>
    <t>Vendor Consideration</t>
  </si>
  <si>
    <t xml:space="preserve">  -  </t>
  </si>
  <si>
    <t xml:space="preserve">Aquarius Platinum Limited           </t>
  </si>
  <si>
    <t>Exercise Of Options</t>
  </si>
  <si>
    <t>0.36</t>
  </si>
  <si>
    <t xml:space="preserve">Ask Central </t>
  </si>
  <si>
    <t>54.7</t>
  </si>
  <si>
    <t xml:space="preserve">Basepoint </t>
  </si>
  <si>
    <t>Exchange Offer</t>
  </si>
  <si>
    <t>Further Issues</t>
  </si>
  <si>
    <t>Further Exchange Offer Shares</t>
  </si>
  <si>
    <t xml:space="preserve">Cambridge Mineral Resources </t>
  </si>
  <si>
    <t>Exercise Of Warrants</t>
  </si>
  <si>
    <t>15.84</t>
  </si>
  <si>
    <t>16</t>
  </si>
  <si>
    <t>50</t>
  </si>
  <si>
    <t xml:space="preserve">Charterhouse Communications </t>
  </si>
  <si>
    <t>8.5</t>
  </si>
  <si>
    <t>156</t>
  </si>
  <si>
    <t xml:space="preserve">E-Capital Investments </t>
  </si>
  <si>
    <t>5.8</t>
  </si>
  <si>
    <t>1.75</t>
  </si>
  <si>
    <t xml:space="preserve">Electric Word </t>
  </si>
  <si>
    <t>1</t>
  </si>
  <si>
    <t xml:space="preserve">Enterprise </t>
  </si>
  <si>
    <t>79.2</t>
  </si>
  <si>
    <t xml:space="preserve">Fairplace Consulting </t>
  </si>
  <si>
    <t>90</t>
  </si>
  <si>
    <t xml:space="preserve">Fusion Oil &amp; Gas </t>
  </si>
  <si>
    <t xml:space="preserve">Gaming Internet                     </t>
  </si>
  <si>
    <t xml:space="preserve">Globalnet Financial.Com Inc         </t>
  </si>
  <si>
    <t xml:space="preserve">Harrier Group                       </t>
  </si>
  <si>
    <t>5.36</t>
  </si>
  <si>
    <t xml:space="preserve">Honeycombe Leisure </t>
  </si>
  <si>
    <t xml:space="preserve">Inter-Alliance Group </t>
  </si>
  <si>
    <t>40</t>
  </si>
  <si>
    <t xml:space="preserve">International Greetings </t>
  </si>
  <si>
    <t>137</t>
  </si>
  <si>
    <t xml:space="preserve">Jetcam International Hldgs </t>
  </si>
  <si>
    <t xml:space="preserve">Just2Clicks.Com                     </t>
  </si>
  <si>
    <t xml:space="preserve">Kern River </t>
  </si>
  <si>
    <t>Placing &amp; Open Offer</t>
  </si>
  <si>
    <t>1 - 1</t>
  </si>
  <si>
    <t xml:space="preserve">Lady In Leisure Group </t>
  </si>
  <si>
    <t>Issue For Cash</t>
  </si>
  <si>
    <t>15</t>
  </si>
  <si>
    <t xml:space="preserve">Medical House(The) </t>
  </si>
  <si>
    <t>57.75</t>
  </si>
  <si>
    <t xml:space="preserve">Mediwatch Plc </t>
  </si>
  <si>
    <t>0.75</t>
  </si>
  <si>
    <t xml:space="preserve">Newmedia Spark                      </t>
  </si>
  <si>
    <t>75</t>
  </si>
  <si>
    <t xml:space="preserve">Northern Petroleum </t>
  </si>
  <si>
    <t>1.25</t>
  </si>
  <si>
    <t xml:space="preserve">Numis Corporation </t>
  </si>
  <si>
    <t>105</t>
  </si>
  <si>
    <t xml:space="preserve">Oasis Healthcare </t>
  </si>
  <si>
    <t>24.5</t>
  </si>
  <si>
    <t xml:space="preserve">Old Monk Co </t>
  </si>
  <si>
    <t>60</t>
  </si>
  <si>
    <t xml:space="preserve">Online Travel Corp </t>
  </si>
  <si>
    <t xml:space="preserve">Pacific Media </t>
  </si>
  <si>
    <t xml:space="preserve">Peel Hldgs                          </t>
  </si>
  <si>
    <t>Conversion</t>
  </si>
  <si>
    <t xml:space="preserve">Peel Hunt                           </t>
  </si>
  <si>
    <t>13.09</t>
  </si>
  <si>
    <t xml:space="preserve">Po Na Na Group </t>
  </si>
  <si>
    <t>96</t>
  </si>
  <si>
    <t xml:space="preserve">Private &amp; Commercial Finance Group </t>
  </si>
  <si>
    <t xml:space="preserve">Profile Media Group </t>
  </si>
  <si>
    <t xml:space="preserve">Robotic Technology Systems </t>
  </si>
  <si>
    <t xml:space="preserve">Seymour Pierce Group </t>
  </si>
  <si>
    <t xml:space="preserve">Stenoak Associated Services Plc </t>
  </si>
  <si>
    <t xml:space="preserve">Systems Union Group </t>
  </si>
  <si>
    <t>23.6</t>
  </si>
  <si>
    <t xml:space="preserve">Tertiary Minerals                   </t>
  </si>
  <si>
    <t>9.3</t>
  </si>
  <si>
    <t>8</t>
  </si>
  <si>
    <t xml:space="preserve">Tradepoint Financial Networks </t>
  </si>
  <si>
    <t>45</t>
  </si>
  <si>
    <t xml:space="preserve">West Bromwich Albion </t>
  </si>
  <si>
    <t>Rights</t>
  </si>
  <si>
    <t>3 - 5</t>
  </si>
  <si>
    <t>7000</t>
  </si>
  <si>
    <t xml:space="preserve">Winchester Entertainment </t>
  </si>
  <si>
    <t>315</t>
  </si>
  <si>
    <t xml:space="preserve">Zoa Corp                            </t>
  </si>
  <si>
    <t>71 further issues</t>
  </si>
  <si>
    <t>MLSB,NITE,PEEL,SCAP, WINS</t>
  </si>
  <si>
    <t xml:space="preserve">ALTI,WINS </t>
  </si>
  <si>
    <t xml:space="preserve">NITE,PEEL,WINS </t>
  </si>
  <si>
    <t xml:space="preserve">TEAM,WINS </t>
  </si>
  <si>
    <t xml:space="preserve">SCAP,WINS </t>
  </si>
  <si>
    <t xml:space="preserve">BGMM,HOOD,WINS </t>
  </si>
  <si>
    <t xml:space="preserve">DURM,WINS </t>
  </si>
  <si>
    <t xml:space="preserve">JPJL,PEEL,WINS </t>
  </si>
  <si>
    <t xml:space="preserve">PEEL,SCAP,WINS </t>
  </si>
  <si>
    <t>DURM,MLSB,NITE,SCAP, WINS</t>
  </si>
  <si>
    <t xml:space="preserve">BGMM,WINS </t>
  </si>
  <si>
    <t>ALTI,CLS ,GRAB,KLWT, PEEL,WINS</t>
  </si>
  <si>
    <t xml:space="preserve">MLSB,WINS </t>
  </si>
  <si>
    <t xml:space="preserve">PEEL,WINS </t>
  </si>
  <si>
    <t xml:space="preserve">CSCS,WINS </t>
  </si>
  <si>
    <t xml:space="preserve">ALTI,NITE,SCAP,WINS </t>
  </si>
  <si>
    <t xml:space="preserve">JPJL,MLSB, </t>
  </si>
  <si>
    <t xml:space="preserve">HSBC,PEEL,WINS </t>
  </si>
  <si>
    <t xml:space="preserve">CLS ,MLSB,NITE,WINS </t>
  </si>
  <si>
    <t xml:space="preserve">ALTI,NITE,WINS </t>
  </si>
  <si>
    <t xml:space="preserve">MLSB,NUMS,WINS </t>
  </si>
  <si>
    <t xml:space="preserve">JPJL,WINS </t>
  </si>
  <si>
    <t>ALTI,MLSB,NITE,PEEL, SCAP,WINS</t>
  </si>
  <si>
    <t xml:space="preserve">BGMM,OMSL,PEEL,WINS </t>
  </si>
  <si>
    <t xml:space="preserve">JPJL,TEAM,WINS </t>
  </si>
  <si>
    <t>HOOD,MLSB,NITE,PEEL, SCAP,WINS</t>
  </si>
  <si>
    <t xml:space="preserve">PEEL,SGSL,WDBM,WINS </t>
  </si>
  <si>
    <t xml:space="preserve">HOOD,SCAP,WINS </t>
  </si>
  <si>
    <t xml:space="preserve">CSCS,MLSB,SCAP,WINS </t>
  </si>
  <si>
    <t>HOOD,MLSB,NITE,SCAP, WINS</t>
  </si>
  <si>
    <t>BGMM,CSCS,NITE,OMSL, PEEL,WINS</t>
  </si>
  <si>
    <t>CAZN,NITE,PEEL,WEST, WINS</t>
  </si>
  <si>
    <t xml:space="preserve">IHCS,PEEL,WINS </t>
  </si>
  <si>
    <t>HOOD,JPJL,MLSB,NITE, PEEL,SCAP,WINS</t>
  </si>
  <si>
    <t xml:space="preserve">MLSB,OMSL,WINS </t>
  </si>
  <si>
    <t xml:space="preserve">JPJL,PEEL,TEAM,WINS </t>
  </si>
  <si>
    <t>JPJL,MLSB,NITE,SCAP, WINS</t>
  </si>
  <si>
    <t xml:space="preserve">MLSB,SCAP,WINS </t>
  </si>
  <si>
    <t xml:space="preserve">MLSB,PEEL,SCAP,WINS </t>
  </si>
  <si>
    <t xml:space="preserve">DURM,NITE,PEEL,WINS </t>
  </si>
  <si>
    <t xml:space="preserve">WINS </t>
  </si>
  <si>
    <t xml:space="preserve">DURM,PEEL,WINS </t>
  </si>
  <si>
    <t>DURM,NITE,PEEL,SSSB, WINS</t>
  </si>
  <si>
    <t xml:space="preserve">JPJL,MLSB,NITE,WINS </t>
  </si>
  <si>
    <t xml:space="preserve">MLSB,NITE,SCAP,WINS </t>
  </si>
  <si>
    <t xml:space="preserve">CAZN,PEEL,WINS </t>
  </si>
  <si>
    <t xml:space="preserve">NITE,WDBM,WINS </t>
  </si>
  <si>
    <t xml:space="preserve">MLSB,NITE,TEAM,WINS </t>
  </si>
  <si>
    <t xml:space="preserve">CSCS,PEEL,WINS </t>
  </si>
  <si>
    <t>HOOD,JPJL,NITE,PEEL, WINS</t>
  </si>
  <si>
    <t>ABN ,CSCS,MLSB,NITE, WINS</t>
  </si>
  <si>
    <t xml:space="preserve">MLSB,PEEL,WINS </t>
  </si>
  <si>
    <t xml:space="preserve">ALTI,DURM,SGSL,WINS </t>
  </si>
  <si>
    <t xml:space="preserve">BGMM,PEEL,WINS </t>
  </si>
  <si>
    <t>MLSB,NITE,PEEL,TEAM, WINS</t>
  </si>
  <si>
    <t xml:space="preserve">MLSB,SCAP,TEAM,WINS </t>
  </si>
  <si>
    <t xml:space="preserve">JPJL,MLSB,PEEL,WINS </t>
  </si>
  <si>
    <t>CSFS,IHCS,JPJL,MLSB, NITE,OMSL,PEEL,WINS</t>
  </si>
  <si>
    <t xml:space="preserve">NITE,SCAP,WINS </t>
  </si>
  <si>
    <t xml:space="preserve">HOOD,NITE,PEEL,WINS </t>
  </si>
  <si>
    <t xml:space="preserve">PEEL,WDBM,WINS </t>
  </si>
  <si>
    <t xml:space="preserve">MLSB,TEAM,WINS </t>
  </si>
  <si>
    <t xml:space="preserve">BGMM,CSCS,WINS </t>
  </si>
  <si>
    <t xml:space="preserve">WDBM,WINS </t>
  </si>
  <si>
    <t xml:space="preserve">OMSL,SCAP,WINS </t>
  </si>
  <si>
    <t xml:space="preserve">BGMM,NITE,WINS </t>
  </si>
  <si>
    <t xml:space="preserve">MLSB,NITE,WDBM,WINS </t>
  </si>
  <si>
    <t xml:space="preserve">NITE,PEEL,SCAP,WINS </t>
  </si>
  <si>
    <t xml:space="preserve">ALTI,IHCS,WINS </t>
  </si>
  <si>
    <t>CSCS,MLSB,NITE,PEEL, WINS</t>
  </si>
  <si>
    <t xml:space="preserve">NITE,PEEL,WDBM,WINS </t>
  </si>
  <si>
    <t>MLSB,NITE,PEEL,SGSL, WINS</t>
  </si>
  <si>
    <t>DURM,MLSB,NITE,PEEL, WINS</t>
  </si>
  <si>
    <t>CLS ,GRAB,KLWT,MLSB, NITE,PEEL,SCAP,WINS</t>
  </si>
  <si>
    <t xml:space="preserve">DURM,WDBM,WINS </t>
  </si>
  <si>
    <t xml:space="preserve">WEST,WINS </t>
  </si>
  <si>
    <t xml:space="preserve">HOOD,WINS </t>
  </si>
  <si>
    <t xml:space="preserve">IHCS,JPJL,WINS </t>
  </si>
  <si>
    <t>ALTI,MLSB,NITE,SCAP, WINS</t>
  </si>
  <si>
    <t>ALTI,MLSB,OMSL,SCAP, WINS</t>
  </si>
  <si>
    <t xml:space="preserve">JPJL,MLSB,SCAP,WINS </t>
  </si>
  <si>
    <t>ALTI,MLSB,NITE,PEEL, SCAP,SGSL,WINS</t>
  </si>
  <si>
    <t xml:space="preserve">SCAP,WDBM,WINS </t>
  </si>
  <si>
    <t>ALTI,MLSB,NITE,OMSL, WINS</t>
  </si>
  <si>
    <t xml:space="preserve">PEEL,TEAM,WINS </t>
  </si>
  <si>
    <t xml:space="preserve">GRAB,WINS </t>
  </si>
  <si>
    <t xml:space="preserve">MLSB,NITE,PEEL,WINS </t>
  </si>
  <si>
    <t xml:space="preserve">MLSB,OMSL,PEEL,WINS </t>
  </si>
  <si>
    <t xml:space="preserve">PEEL,SCAP,WDBM,WINS </t>
  </si>
  <si>
    <t>ALTI,CHMM,CSFS,MLSB, PEEL,WINS</t>
  </si>
  <si>
    <t xml:space="preserve">MLSB,WEST,WINS </t>
  </si>
  <si>
    <t xml:space="preserve">BGMM,HOOD,PEEL,WINS </t>
  </si>
  <si>
    <t>HOOD,MLSB,NITE,OMSL, SCAP,WINS</t>
  </si>
  <si>
    <t xml:space="preserve">HOOD,OMSL,SCAP,WINS </t>
  </si>
  <si>
    <t xml:space="preserve">MLSB,PEEL,SGSL,WINS </t>
  </si>
  <si>
    <t xml:space="preserve">MLSB,NITE,WINS </t>
  </si>
  <si>
    <t>MLSB,NITE,PEEL,SCAP, SGSL,WINS</t>
  </si>
  <si>
    <t>ALTI,JPJL,NITE,OMSL, PEEL,SCAP,WINS</t>
  </si>
  <si>
    <t xml:space="preserve">SCAP,TEAM,WINS </t>
  </si>
  <si>
    <t xml:space="preserve">MLSB,WDBM,WINS </t>
  </si>
  <si>
    <t>CSFS,MLSB,NITE,OMSL, PEEL,SCAP,WINS</t>
  </si>
  <si>
    <t xml:space="preserve">CSFS,PEEL,SCAP,WINS </t>
  </si>
  <si>
    <t xml:space="preserve">OMSL,WINS </t>
  </si>
  <si>
    <t xml:space="preserve">JPJL,SCAP,TEAM,WINS </t>
  </si>
  <si>
    <t xml:space="preserve">NITE,WEST,WINS </t>
  </si>
  <si>
    <t>KLWT,MLSB,NITE,SCAP, WINS</t>
  </si>
  <si>
    <t xml:space="preserve">PEEL,SCAP,SSSB,WINS </t>
  </si>
  <si>
    <t>ALTI,CSFS,HSBC,MLSB, NITE,TEAM,WINS</t>
  </si>
  <si>
    <t xml:space="preserve">OMSL,PEEL,WINS </t>
  </si>
  <si>
    <t xml:space="preserve">HOOD,JPJL,PEEL,WINS </t>
  </si>
  <si>
    <t xml:space="preserve">ALTI,PEEL,WINS </t>
  </si>
  <si>
    <t>CSCS,HOOD,MLSB,NITE, PEEL,WINS</t>
  </si>
  <si>
    <t xml:space="preserve">ALTI,BGMM,WINS </t>
  </si>
  <si>
    <t xml:space="preserve">ALTI,MLSB,PEEL,WINS </t>
  </si>
  <si>
    <t xml:space="preserve">JPJL,OMSL,PEEL,WINS </t>
  </si>
  <si>
    <t>ALTI,JPJL,MLSB,NITE, SCAP,TEAM,WINS</t>
  </si>
  <si>
    <t xml:space="preserve">CHMM,WINS </t>
  </si>
  <si>
    <t xml:space="preserve">CLS ,MLSB,WINS </t>
  </si>
  <si>
    <t>ALTI,CSCS,MLSB,NITE, PEEL,WINS</t>
  </si>
  <si>
    <t xml:space="preserve">OMSL,WEST,WINS </t>
  </si>
  <si>
    <t>CSCS,MLSB,NITE,NMRA, NUMS,WINS</t>
  </si>
  <si>
    <t>ALTI,BGMM,MLSB,NITE, SCAP,WINS</t>
  </si>
  <si>
    <t>JPJL,MLSB,NITE,WDBM, WINS</t>
  </si>
  <si>
    <t xml:space="preserve">HOOD,MLSB,WINS </t>
  </si>
  <si>
    <t xml:space="preserve">ALTI,JPJL,NITE,WINS </t>
  </si>
  <si>
    <t>JPJL,MLSB,NITE,PEEL, SCAP,WINS</t>
  </si>
  <si>
    <t>BGMM,MLSB,NITE,PEEL, SCAP,WINS</t>
  </si>
  <si>
    <t xml:space="preserve">HOOD,NITE,WINS </t>
  </si>
  <si>
    <t xml:space="preserve">DURM,HOOD,PEEL,WINS </t>
  </si>
  <si>
    <t xml:space="preserve">ALTI,HSBC,WINS </t>
  </si>
  <si>
    <t>ALTI,CHMM,MLSB,NITE, WINS</t>
  </si>
  <si>
    <t xml:space="preserve">NUMS,WEST,WINS </t>
  </si>
  <si>
    <t>ALTI,CSCS,GRAB,MLSB, NITE,NMRA,WEST,WINS</t>
  </si>
  <si>
    <t>CSCS,HOOD,MLSB,NITE, PEEL,SCAP,WINS</t>
  </si>
  <si>
    <t>CSCS,HOOD,MLSB,PEEL, SCAP,WINS</t>
  </si>
  <si>
    <t xml:space="preserve">IHCS,MLSB,WINS </t>
  </si>
  <si>
    <t>HOOD,MLSB,NITE,PEEL, WINS</t>
  </si>
  <si>
    <t xml:space="preserve">HSBC,MLSB,WINS </t>
  </si>
  <si>
    <t xml:space="preserve">BGMM,CSCS,NITE,WINS </t>
  </si>
  <si>
    <t>CLS ,MLSB,NITE,PEEL, WINS</t>
  </si>
  <si>
    <t xml:space="preserve">DURM,SCAP,WINS </t>
  </si>
  <si>
    <t xml:space="preserve">BGMM,NITE,PEEL,WINS </t>
  </si>
  <si>
    <t>ALTI,CSFS,MLSB,NITE, PEEL,SCAP,WINS</t>
  </si>
  <si>
    <t>JPJL,MLSB,NITE,PEEL, WINS</t>
  </si>
  <si>
    <t xml:space="preserve">CLS ,MLSB,PEEL,WINS </t>
  </si>
  <si>
    <t xml:space="preserve">JPJL,NITE,WINS </t>
  </si>
  <si>
    <t xml:space="preserve">GRAB,WDBM,WINS </t>
  </si>
  <si>
    <t xml:space="preserve">JPJL,PEEL,WEST,WINS </t>
  </si>
  <si>
    <t xml:space="preserve">CLS ,HOOD,WINS </t>
  </si>
  <si>
    <t>MLSB,NITE,SCAP,TEAM, WINS</t>
  </si>
  <si>
    <t xml:space="preserve">JPJL,OMSL,SCAP,WINS </t>
  </si>
  <si>
    <t xml:space="preserve">NITE,SCAP,WEST,WINS </t>
  </si>
  <si>
    <t>ALTI,CSCS,NITE,SCAP, WINS</t>
  </si>
  <si>
    <t>CSFS,IHCS,JPMS,NITE, OMSL,PEEL,WINS</t>
  </si>
  <si>
    <t>HOOD,JPJL,MLSB,PEEL, WINS</t>
  </si>
  <si>
    <t xml:space="preserve">NUMS,WINS </t>
  </si>
  <si>
    <t xml:space="preserve">GRAB,HSBC,JPJL,WINS </t>
  </si>
  <si>
    <t>ALTI,IHCS,NITE,PEEL, SCAP,WEST,WINS</t>
  </si>
  <si>
    <t xml:space="preserve">NITE,WINS </t>
  </si>
  <si>
    <t>ALTI,KLWT,MLSB,PEEL, WINS</t>
  </si>
  <si>
    <t>CSCS,MLSB,NITE,SCAP, WINS</t>
  </si>
  <si>
    <t xml:space="preserve">IHCS,JPJL,PEEL,WINS </t>
  </si>
  <si>
    <t xml:space="preserve">GRAB,JPJL,PEEL,WINS </t>
  </si>
  <si>
    <t xml:space="preserve">ALTI,MLSB,SCAP,WINS </t>
  </si>
  <si>
    <t xml:space="preserve">HOOD,MLSB,SCAP,WINS </t>
  </si>
  <si>
    <t xml:space="preserve">IHCS,SCAP,WINS </t>
  </si>
  <si>
    <t>ALTI,JPJL,MLSB,NITE, SCAP,WINS</t>
  </si>
  <si>
    <t xml:space="preserve">PEEL,SGSL,WINS </t>
  </si>
  <si>
    <t xml:space="preserve">ALTI,NITE,WDBM,WINS </t>
  </si>
  <si>
    <t xml:space="preserve">CSCS,NITE,PEEL,WINS </t>
  </si>
  <si>
    <t xml:space="preserve">NUMS,PEEL,WINS </t>
  </si>
  <si>
    <t xml:space="preserve">HSBC,WEST,WINS </t>
  </si>
  <si>
    <t>CLS ,JPJL,MLSB,NITE, WINS</t>
  </si>
  <si>
    <t xml:space="preserve">ALTI,BGMM,NUMS,WINS </t>
  </si>
  <si>
    <t xml:space="preserve">HOOD,MLSB,NITE,WINS </t>
  </si>
  <si>
    <t xml:space="preserve">NITE,SGSL,WINS </t>
  </si>
  <si>
    <t xml:space="preserve">HHGI,SCAP,WINS </t>
  </si>
  <si>
    <t xml:space="preserve">IHCS,MLSB,PEEL,WINS </t>
  </si>
  <si>
    <t>ALTI,MLSB,PEEL,SCAP, WINS</t>
  </si>
  <si>
    <t xml:space="preserve">IHCS,MLSB,NITE,WINS </t>
  </si>
  <si>
    <t>HOOD,MLSB,PEEL,SCAP, WINS</t>
  </si>
  <si>
    <t xml:space="preserve">ALTI,GRAB,WINS </t>
  </si>
  <si>
    <t>JPJL,MLSB</t>
  </si>
  <si>
    <t xml:space="preserve">CHMM,MLSB,OMSL,   WINS </t>
  </si>
  <si>
    <t>BGMM,CSCS,DURM,   MLSB, WINS</t>
  </si>
  <si>
    <t xml:space="preserve">DMG </t>
  </si>
  <si>
    <t>MLSB,PEEL,SCAP,   WDBM, WINS</t>
  </si>
  <si>
    <t>CSFB,WEST</t>
  </si>
  <si>
    <t xml:space="preserve">Newmedia Spark Warrants            </t>
  </si>
  <si>
    <t>GRAB</t>
  </si>
  <si>
    <t>ABN</t>
  </si>
  <si>
    <t>ABN AMRO EQUITIES (UK) LD</t>
  </si>
  <si>
    <t>GRANVILLE BAIRD LD</t>
  </si>
  <si>
    <t xml:space="preserve">NITE </t>
  </si>
  <si>
    <t>KNIGHT SECURITIES INTL LD</t>
  </si>
  <si>
    <t xml:space="preserve">ATA Group </t>
  </si>
  <si>
    <t xml:space="preserve">ChannelFly.Com                      </t>
  </si>
  <si>
    <t xml:space="preserve">MV Sports Group </t>
  </si>
  <si>
    <t xml:space="preserve">PrimeEnt                            </t>
  </si>
  <si>
    <t>Ltd</t>
  </si>
  <si>
    <t xml:space="preserve">Brewin Dolphin Securities </t>
  </si>
  <si>
    <t>November 2000</t>
  </si>
  <si>
    <t>at 30/11/00</t>
  </si>
  <si>
    <t>28 admissions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</si>
</sst>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[Red]\-&quot;£&quot;#,##0.00"/>
    <numFmt numFmtId="165" formatCode="_-&quot;£&quot;* #,##0_-;\-&quot;£&quot;* #,##0_-;_-&quot;£&quot;* &quot;-&quot;_-;_-@_-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mmmm\ yyyy"/>
    <numFmt numFmtId="170" formatCode="0.000"/>
    <numFmt numFmtId="171" formatCode="0000000"/>
    <numFmt numFmtId="172" formatCode="_-* #,##0_-;\-* #,##0_-;_-* &quot;-&quot;??_-;_-@_-"/>
    <numFmt numFmtId="173" formatCode="mmmm\ yy"/>
    <numFmt numFmtId="174" formatCode="#,##0.0"/>
    <numFmt numFmtId="175" formatCode="#,##0.000"/>
    <numFmt numFmtId="176" formatCode="0.0"/>
    <numFmt numFmtId="177" formatCode="_-* #,##0.000_-;\-* #,##0.000_-;_-* &quot;-&quot;??_-;_-@_-"/>
    <numFmt numFmtId="178" formatCode="dd/m/yy"/>
    <numFmt numFmtId="179" formatCode="\+0.00%;\-0.00%"/>
    <numFmt numFmtId="180" formatCode="d/m/yy"/>
    <numFmt numFmtId="181" formatCode="\(00\)"/>
    <numFmt numFmtId="182" formatCode="#,##0;[Red]\(#,##0\)"/>
    <numFmt numFmtId="183" formatCode="_-* #,##0.0_-;\-* #,##0.0_-;_-* &quot;-&quot;?_-;_-@_-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sz val="10"/>
      <color indexed="8"/>
      <name val="Arial"/>
      <family val="0"/>
    </font>
    <font>
      <sz val="10"/>
      <name val="Helv"/>
      <family val="0"/>
    </font>
    <font>
      <sz val="12"/>
      <name val="Arial"/>
      <family val="0"/>
    </font>
    <font>
      <b/>
      <i/>
      <sz val="30"/>
      <name val="Bodoni"/>
      <family val="1"/>
    </font>
    <font>
      <b/>
      <sz val="20"/>
      <name val="Helvetica"/>
      <family val="0"/>
    </font>
    <font>
      <b/>
      <sz val="28"/>
      <name val="Helvetica"/>
      <family val="0"/>
    </font>
    <font>
      <b/>
      <i/>
      <sz val="20"/>
      <name val="Bodoni"/>
      <family val="1"/>
    </font>
    <font>
      <sz val="8"/>
      <name val="Arial"/>
      <family val="2"/>
    </font>
    <font>
      <sz val="14"/>
      <name val="Arial"/>
      <family val="0"/>
    </font>
    <font>
      <b/>
      <sz val="20"/>
      <color indexed="8"/>
      <name val="Helvetica (PCL6)"/>
      <family val="2"/>
    </font>
    <font>
      <sz val="11"/>
      <color indexed="10"/>
      <name val="Arial"/>
      <family val="2"/>
    </font>
    <font>
      <i/>
      <sz val="20"/>
      <name val="Bodoni"/>
      <family val="1"/>
    </font>
    <font>
      <sz val="10"/>
      <name val="Helvetica"/>
      <family val="2"/>
    </font>
    <font>
      <b/>
      <sz val="8"/>
      <name val="Helvetica"/>
      <family val="2"/>
    </font>
    <font>
      <sz val="8"/>
      <name val="Helvetica-Black"/>
      <family val="0"/>
    </font>
    <font>
      <b/>
      <sz val="8"/>
      <color indexed="32"/>
      <name val="Helvetica"/>
      <family val="2"/>
    </font>
    <font>
      <b/>
      <sz val="8"/>
      <color indexed="8"/>
      <name val="Helvetica"/>
      <family val="2"/>
    </font>
    <font>
      <b/>
      <sz val="8"/>
      <name val="Arial"/>
      <family val="0"/>
    </font>
    <font>
      <sz val="9"/>
      <name val="Helvetica-Light"/>
      <family val="2"/>
    </font>
    <font>
      <sz val="9"/>
      <color indexed="18"/>
      <name val="Helvetica (PCL6)"/>
      <family val="2"/>
    </font>
    <font>
      <sz val="9"/>
      <name val="Helvetica (PCL6)"/>
      <family val="2"/>
    </font>
    <font>
      <sz val="10"/>
      <name val="Helvetica-Light"/>
      <family val="2"/>
    </font>
    <font>
      <b/>
      <sz val="9"/>
      <name val="Helvetica-Light"/>
      <family val="2"/>
    </font>
    <font>
      <sz val="9"/>
      <name val="Helvetica"/>
      <family val="2"/>
    </font>
    <font>
      <b/>
      <sz val="9"/>
      <name val="Helvetica"/>
      <family val="2"/>
    </font>
    <font>
      <sz val="9"/>
      <color indexed="8"/>
      <name val="Helvetica (PCL6)"/>
      <family val="2"/>
    </font>
    <font>
      <b/>
      <sz val="9"/>
      <name val="Helvetica (PCL6)"/>
      <family val="2"/>
    </font>
    <font>
      <b/>
      <i/>
      <sz val="14"/>
      <name val="Helvetica (PCL6)"/>
      <family val="2"/>
    </font>
    <font>
      <b/>
      <sz val="8"/>
      <name val="Helvetica (PCL6)"/>
      <family val="2"/>
    </font>
    <font>
      <sz val="10"/>
      <name val="Helvetica (PCL6)"/>
      <family val="2"/>
    </font>
    <font>
      <sz val="10"/>
      <color indexed="10"/>
      <name val="Helvetica (PCL6)"/>
      <family val="2"/>
    </font>
    <font>
      <b/>
      <sz val="10"/>
      <name val="Helvetica (PCL6)"/>
      <family val="2"/>
    </font>
    <font>
      <sz val="8"/>
      <name val="Helvetica (PCL6)"/>
      <family val="2"/>
    </font>
    <font>
      <i/>
      <sz val="10"/>
      <color indexed="10"/>
      <name val="Arial"/>
      <family val="0"/>
    </font>
    <font>
      <i/>
      <sz val="9"/>
      <color indexed="10"/>
      <name val="Helvetica"/>
      <family val="2"/>
    </font>
    <font>
      <sz val="9"/>
      <color indexed="8"/>
      <name val="Helvetica-Light"/>
      <family val="2"/>
    </font>
    <font>
      <sz val="9"/>
      <color indexed="10"/>
      <name val="Helvetica-Light"/>
      <family val="2"/>
    </font>
    <font>
      <sz val="10"/>
      <color indexed="8"/>
      <name val="Helvetica-Light"/>
      <family val="2"/>
    </font>
    <font>
      <sz val="8"/>
      <name val="Helvetica"/>
      <family val="2"/>
    </font>
    <font>
      <sz val="10"/>
      <color indexed="10"/>
      <name val="Helvetica-Light"/>
      <family val="2"/>
    </font>
    <font>
      <b/>
      <sz val="8"/>
      <name val="Helvetica-Light"/>
      <family val="2"/>
    </font>
    <font>
      <b/>
      <sz val="8"/>
      <color indexed="10"/>
      <name val="Arial"/>
      <family val="2"/>
    </font>
    <font>
      <i/>
      <sz val="8"/>
      <color indexed="10"/>
      <name val="Helvetica"/>
      <family val="2"/>
    </font>
    <font>
      <sz val="8"/>
      <color indexed="8"/>
      <name val="Helvetica (PCL6)"/>
      <family val="2"/>
    </font>
    <font>
      <sz val="10"/>
      <color indexed="20"/>
      <name val="Arial"/>
      <family val="0"/>
    </font>
    <font>
      <b/>
      <sz val="12"/>
      <name val="Helvetica"/>
      <family val="0"/>
    </font>
    <font>
      <b/>
      <sz val="9"/>
      <color indexed="20"/>
      <name val="Helvetica"/>
      <family val="0"/>
    </font>
    <font>
      <b/>
      <sz val="9"/>
      <color indexed="32"/>
      <name val="Helvetica"/>
      <family val="2"/>
    </font>
    <font>
      <sz val="11"/>
      <name val="Helvetica Black"/>
      <family val="0"/>
    </font>
    <font>
      <sz val="11"/>
      <name val="Helvetica-Black"/>
      <family val="0"/>
    </font>
    <font>
      <sz val="9"/>
      <color indexed="20"/>
      <name val="Helvetica"/>
      <family val="2"/>
    </font>
    <font>
      <sz val="12"/>
      <name val="Helvetica"/>
      <family val="2"/>
    </font>
    <font>
      <sz val="12"/>
      <name val="Helvetica-Light"/>
      <family val="2"/>
    </font>
    <font>
      <sz val="9"/>
      <color indexed="8"/>
      <name val="Helvetica"/>
      <family val="2"/>
    </font>
    <font>
      <sz val="11"/>
      <name val="Helvetica"/>
      <family val="2"/>
    </font>
    <font>
      <sz val="14"/>
      <name val="Helvetica-Light"/>
      <family val="2"/>
    </font>
    <font>
      <b/>
      <sz val="9"/>
      <name val="Arial"/>
      <family val="0"/>
    </font>
    <font>
      <b/>
      <sz val="9"/>
      <color indexed="8"/>
      <name val="Helvetica"/>
      <family val="0"/>
    </font>
    <font>
      <sz val="10"/>
      <color indexed="56"/>
      <name val="Arial"/>
      <family val="0"/>
    </font>
    <font>
      <sz val="9"/>
      <color indexed="56"/>
      <name val="Helvetica"/>
      <family val="2"/>
    </font>
    <font>
      <b/>
      <sz val="10"/>
      <name val="Helvetica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i/>
      <sz val="24"/>
      <name val="Bodoni"/>
      <family val="0"/>
    </font>
    <font>
      <sz val="16"/>
      <name val="Helv"/>
      <family val="0"/>
    </font>
    <font>
      <b/>
      <i/>
      <sz val="16"/>
      <name val="Bodoni"/>
      <family val="0"/>
    </font>
    <font>
      <b/>
      <sz val="9"/>
      <name val="Helv"/>
      <family val="0"/>
    </font>
    <font>
      <sz val="9"/>
      <name val="Helv"/>
      <family val="0"/>
    </font>
    <font>
      <b/>
      <sz val="10"/>
      <name val="Helv"/>
      <family val="0"/>
    </font>
    <font>
      <sz val="10"/>
      <name val="Helvetica Light"/>
      <family val="0"/>
    </font>
    <font>
      <sz val="9"/>
      <name val="Helvetica Light"/>
      <family val="0"/>
    </font>
    <font>
      <b/>
      <sz val="20"/>
      <name val="Arial"/>
      <family val="0"/>
    </font>
    <font>
      <sz val="11"/>
      <name val="Helvetica (PCL6)"/>
      <family val="2"/>
    </font>
    <font>
      <b/>
      <sz val="11"/>
      <name val="Helvetica (PCL6)"/>
      <family val="2"/>
    </font>
    <font>
      <sz val="10"/>
      <color indexed="10"/>
      <name val="Arial"/>
      <family val="2"/>
    </font>
    <font>
      <b/>
      <sz val="10"/>
      <name val="Symbol"/>
      <family val="1"/>
    </font>
    <font>
      <sz val="11"/>
      <name val="Helvetica-Light"/>
      <family val="2"/>
    </font>
    <font>
      <sz val="10"/>
      <color indexed="12"/>
      <name val="Arial"/>
      <family val="0"/>
    </font>
    <font>
      <b/>
      <sz val="9"/>
      <color indexed="8"/>
      <name val="Helvetica (PCL6)"/>
      <family val="2"/>
    </font>
    <font>
      <i/>
      <sz val="9"/>
      <color indexed="10"/>
      <name val="Helvetica (PCL6)"/>
      <family val="2"/>
    </font>
    <font>
      <b/>
      <vertAlign val="superscript"/>
      <sz val="9"/>
      <name val="Helvetica"/>
      <family val="0"/>
    </font>
    <font>
      <sz val="9"/>
      <color indexed="10"/>
      <name val="Helvetica"/>
      <family val="0"/>
    </font>
    <font>
      <sz val="12"/>
      <color indexed="8"/>
      <name val="Helvetica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mediumGray">
        <fgColor indexed="9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3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Continuous"/>
    </xf>
    <xf numFmtId="0" fontId="9" fillId="0" borderId="0" xfId="0" applyFont="1" applyAlignment="1">
      <alignment/>
    </xf>
    <xf numFmtId="175" fontId="0" fillId="0" borderId="0" xfId="0" applyNumberForma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9" fontId="14" fillId="0" borderId="0" xfId="0" applyNumberFormat="1" applyFont="1" applyAlignment="1">
      <alignment horizontal="left"/>
    </xf>
    <xf numFmtId="175" fontId="0" fillId="0" borderId="0" xfId="0" applyNumberFormat="1" applyAlignment="1">
      <alignment horizontal="centerContinuous"/>
    </xf>
    <xf numFmtId="175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175" fontId="0" fillId="0" borderId="1" xfId="0" applyNumberFormat="1" applyBorder="1" applyAlignment="1">
      <alignment/>
    </xf>
    <xf numFmtId="175" fontId="1" fillId="0" borderId="1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5" fontId="17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175" fontId="18" fillId="0" borderId="0" xfId="0" applyNumberFormat="1" applyFont="1" applyAlignment="1">
      <alignment horizontal="right"/>
    </xf>
    <xf numFmtId="175" fontId="18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175" fontId="18" fillId="0" borderId="1" xfId="0" applyNumberFormat="1" applyFont="1" applyBorder="1" applyAlignment="1">
      <alignment horizontal="centerContinuous"/>
    </xf>
    <xf numFmtId="0" fontId="18" fillId="0" borderId="1" xfId="0" applyFont="1" applyBorder="1" applyAlignment="1">
      <alignment horizontal="centerContinuous"/>
    </xf>
    <xf numFmtId="178" fontId="20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18" fillId="0" borderId="1" xfId="0" applyFont="1" applyBorder="1" applyAlignment="1">
      <alignment horizontal="left"/>
    </xf>
    <xf numFmtId="178" fontId="20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175" fontId="18" fillId="0" borderId="1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 vertical="top" wrapText="1"/>
    </xf>
    <xf numFmtId="175" fontId="18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 wrapText="1"/>
    </xf>
    <xf numFmtId="172" fontId="18" fillId="0" borderId="0" xfId="15" applyNumberFormat="1" applyFont="1" applyBorder="1" applyAlignment="1">
      <alignment horizontal="right" wrapText="1"/>
    </xf>
    <xf numFmtId="0" fontId="23" fillId="0" borderId="0" xfId="0" applyFont="1" applyAlignment="1">
      <alignment/>
    </xf>
    <xf numFmtId="3" fontId="24" fillId="0" borderId="0" xfId="0" applyNumberFormat="1" applyFont="1" applyFill="1" applyAlignment="1">
      <alignment horizontal="right"/>
    </xf>
    <xf numFmtId="4" fontId="24" fillId="0" borderId="0" xfId="0" applyNumberFormat="1" applyFont="1" applyFill="1" applyAlignment="1">
      <alignment/>
    </xf>
    <xf numFmtId="3" fontId="25" fillId="0" borderId="0" xfId="0" applyNumberFormat="1" applyFont="1" applyAlignment="1">
      <alignment horizontal="right"/>
    </xf>
    <xf numFmtId="175" fontId="26" fillId="0" borderId="0" xfId="0" applyNumberFormat="1" applyFont="1" applyAlignment="1">
      <alignment/>
    </xf>
    <xf numFmtId="0" fontId="27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Fill="1" applyAlignment="1">
      <alignment horizontal="right"/>
    </xf>
    <xf numFmtId="0" fontId="28" fillId="0" borderId="0" xfId="0" applyFont="1" applyAlignment="1">
      <alignment horizontal="right"/>
    </xf>
    <xf numFmtId="175" fontId="28" fillId="0" borderId="0" xfId="0" applyNumberFormat="1" applyFont="1" applyAlignment="1">
      <alignment horizontal="right"/>
    </xf>
    <xf numFmtId="0" fontId="29" fillId="0" borderId="0" xfId="0" applyFont="1" applyBorder="1" applyAlignment="1">
      <alignment horizontal="right"/>
    </xf>
    <xf numFmtId="175" fontId="28" fillId="0" borderId="0" xfId="15" applyNumberFormat="1" applyFont="1" applyBorder="1" applyAlignment="1">
      <alignment horizontal="right"/>
    </xf>
    <xf numFmtId="172" fontId="28" fillId="0" borderId="0" xfId="15" applyNumberFormat="1" applyFont="1" applyBorder="1" applyAlignment="1">
      <alignment horizontal="right"/>
    </xf>
    <xf numFmtId="179" fontId="24" fillId="0" borderId="0" xfId="0" applyNumberFormat="1" applyFont="1" applyFill="1" applyAlignment="1">
      <alignment/>
    </xf>
    <xf numFmtId="173" fontId="21" fillId="0" borderId="0" xfId="0" applyNumberFormat="1" applyFont="1" applyAlignment="1">
      <alignment horizontal="right"/>
    </xf>
    <xf numFmtId="175" fontId="25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3" fontId="30" fillId="0" borderId="0" xfId="15" applyNumberFormat="1" applyFont="1" applyAlignment="1">
      <alignment/>
    </xf>
    <xf numFmtId="3" fontId="30" fillId="0" borderId="0" xfId="15" applyNumberFormat="1" applyFont="1" applyBorder="1" applyAlignment="1">
      <alignment horizontal="right"/>
    </xf>
    <xf numFmtId="3" fontId="30" fillId="0" borderId="0" xfId="0" applyNumberFormat="1" applyFont="1" applyAlignment="1">
      <alignment/>
    </xf>
    <xf numFmtId="0" fontId="31" fillId="0" borderId="0" xfId="0" applyFont="1" applyBorder="1" applyAlignment="1">
      <alignment horizontal="right"/>
    </xf>
    <xf numFmtId="3" fontId="30" fillId="0" borderId="0" xfId="15" applyNumberFormat="1" applyFont="1" applyFill="1" applyBorder="1" applyAlignment="1">
      <alignment horizontal="right"/>
    </xf>
    <xf numFmtId="3" fontId="30" fillId="0" borderId="0" xfId="0" applyNumberFormat="1" applyFont="1" applyFill="1" applyAlignment="1">
      <alignment/>
    </xf>
    <xf numFmtId="0" fontId="12" fillId="0" borderId="0" xfId="0" applyFont="1" applyAlignment="1">
      <alignment horizontal="right"/>
    </xf>
    <xf numFmtId="175" fontId="12" fillId="0" borderId="0" xfId="0" applyNumberFormat="1" applyFont="1" applyAlignment="1">
      <alignment horizontal="right"/>
    </xf>
    <xf numFmtId="175" fontId="23" fillId="0" borderId="0" xfId="0" applyNumberFormat="1" applyFont="1" applyAlignment="1">
      <alignment horizontal="right"/>
    </xf>
    <xf numFmtId="3" fontId="23" fillId="0" borderId="0" xfId="15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175" fontId="17" fillId="0" borderId="0" xfId="0" applyNumberFormat="1" applyFont="1" applyAlignment="1">
      <alignment horizontal="right"/>
    </xf>
    <xf numFmtId="175" fontId="17" fillId="0" borderId="0" xfId="0" applyNumberFormat="1" applyFont="1" applyAlignment="1">
      <alignment horizontal="centerContinuous"/>
    </xf>
    <xf numFmtId="0" fontId="17" fillId="0" borderId="0" xfId="0" applyFont="1" applyAlignment="1">
      <alignment horizontal="centerContinuous"/>
    </xf>
    <xf numFmtId="175" fontId="12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4" fontId="25" fillId="0" borderId="0" xfId="0" applyNumberFormat="1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25" fillId="0" borderId="0" xfId="0" applyFont="1" applyFill="1" applyAlignment="1">
      <alignment/>
    </xf>
    <xf numFmtId="175" fontId="2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3" fontId="23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0" fontId="28" fillId="0" borderId="0" xfId="0" applyFont="1" applyAlignment="1">
      <alignment vertical="top"/>
    </xf>
    <xf numFmtId="175" fontId="29" fillId="0" borderId="0" xfId="0" applyNumberFormat="1" applyFont="1" applyAlignment="1">
      <alignment horizontal="right"/>
    </xf>
    <xf numFmtId="170" fontId="29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75" fontId="34" fillId="0" borderId="0" xfId="0" applyNumberFormat="1" applyFont="1" applyAlignment="1">
      <alignment/>
    </xf>
    <xf numFmtId="0" fontId="33" fillId="0" borderId="0" xfId="0" applyFont="1" applyAlignment="1">
      <alignment horizontal="right"/>
    </xf>
    <xf numFmtId="175" fontId="33" fillId="0" borderId="0" xfId="0" applyNumberFormat="1" applyFont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right"/>
    </xf>
    <xf numFmtId="0" fontId="33" fillId="0" borderId="1" xfId="0" applyFont="1" applyBorder="1" applyAlignment="1">
      <alignment horizontal="left"/>
    </xf>
    <xf numFmtId="175" fontId="33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right"/>
    </xf>
    <xf numFmtId="175" fontId="33" fillId="0" borderId="1" xfId="0" applyNumberFormat="1" applyFont="1" applyBorder="1" applyAlignment="1">
      <alignment horizontal="right"/>
    </xf>
    <xf numFmtId="175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right"/>
    </xf>
    <xf numFmtId="175" fontId="31" fillId="0" borderId="0" xfId="0" applyNumberFormat="1" applyFont="1" applyAlignment="1">
      <alignment horizontal="right"/>
    </xf>
    <xf numFmtId="172" fontId="31" fillId="0" borderId="0" xfId="15" applyNumberFormat="1" applyFont="1" applyAlignment="1">
      <alignment/>
    </xf>
    <xf numFmtId="180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170" fontId="25" fillId="0" borderId="0" xfId="15" applyNumberFormat="1" applyFont="1" applyAlignment="1">
      <alignment horizontal="right"/>
    </xf>
    <xf numFmtId="172" fontId="25" fillId="0" borderId="0" xfId="15" applyNumberFormat="1" applyFont="1" applyAlignment="1">
      <alignment/>
    </xf>
    <xf numFmtId="176" fontId="25" fillId="0" borderId="0" xfId="0" applyNumberFormat="1" applyFont="1" applyAlignment="1">
      <alignment horizontal="right"/>
    </xf>
    <xf numFmtId="1" fontId="25" fillId="0" borderId="0" xfId="0" applyNumberFormat="1" applyFont="1" applyAlignment="1">
      <alignment horizontal="right"/>
    </xf>
    <xf numFmtId="0" fontId="30" fillId="0" borderId="0" xfId="0" applyFont="1" applyAlignment="1">
      <alignment horizontal="center"/>
    </xf>
    <xf numFmtId="170" fontId="25" fillId="0" borderId="0" xfId="0" applyNumberFormat="1" applyFont="1" applyAlignment="1">
      <alignment horizontal="right"/>
    </xf>
    <xf numFmtId="180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170" fontId="25" fillId="0" borderId="0" xfId="15" applyNumberFormat="1" applyFont="1" applyAlignment="1">
      <alignment horizontal="right" vertical="top"/>
    </xf>
    <xf numFmtId="0" fontId="25" fillId="0" borderId="0" xfId="0" applyFont="1" applyAlignment="1">
      <alignment vertical="top"/>
    </xf>
    <xf numFmtId="172" fontId="25" fillId="0" borderId="0" xfId="15" applyNumberFormat="1" applyFont="1" applyAlignment="1">
      <alignment vertical="top"/>
    </xf>
    <xf numFmtId="0" fontId="34" fillId="0" borderId="0" xfId="0" applyFont="1" applyAlignment="1">
      <alignment vertical="top"/>
    </xf>
    <xf numFmtId="170" fontId="31" fillId="0" borderId="0" xfId="0" applyNumberFormat="1" applyFont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/>
    </xf>
    <xf numFmtId="170" fontId="31" fillId="0" borderId="0" xfId="0" applyNumberFormat="1" applyFont="1" applyAlignment="1">
      <alignment horizontal="right"/>
    </xf>
    <xf numFmtId="0" fontId="37" fillId="0" borderId="0" xfId="0" applyFont="1" applyAlignment="1">
      <alignment horizontal="left"/>
    </xf>
    <xf numFmtId="170" fontId="37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1" fontId="23" fillId="0" borderId="0" xfId="0" applyNumberFormat="1" applyFont="1" applyAlignment="1">
      <alignment horizontal="right"/>
    </xf>
    <xf numFmtId="175" fontId="38" fillId="0" borderId="0" xfId="0" applyNumberFormat="1" applyFont="1" applyAlignment="1">
      <alignment horizontal="right"/>
    </xf>
    <xf numFmtId="0" fontId="38" fillId="0" borderId="0" xfId="0" applyFont="1" applyAlignment="1">
      <alignment/>
    </xf>
    <xf numFmtId="175" fontId="38" fillId="0" borderId="0" xfId="0" applyNumberFormat="1" applyFont="1" applyAlignment="1">
      <alignment/>
    </xf>
    <xf numFmtId="14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175" fontId="39" fillId="0" borderId="0" xfId="0" applyNumberFormat="1" applyFont="1" applyAlignment="1">
      <alignment horizontal="right"/>
    </xf>
    <xf numFmtId="0" fontId="39" fillId="0" borderId="0" xfId="0" applyFont="1" applyAlignment="1">
      <alignment horizontal="right"/>
    </xf>
    <xf numFmtId="172" fontId="23" fillId="0" borderId="0" xfId="15" applyNumberFormat="1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right"/>
    </xf>
    <xf numFmtId="175" fontId="39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172" fontId="28" fillId="0" borderId="0" xfId="15" applyNumberFormat="1" applyFont="1" applyBorder="1" applyAlignment="1">
      <alignment/>
    </xf>
    <xf numFmtId="14" fontId="2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5" fontId="40" fillId="0" borderId="0" xfId="0" applyNumberFormat="1" applyFont="1" applyAlignment="1">
      <alignment/>
    </xf>
    <xf numFmtId="175" fontId="42" fillId="0" borderId="0" xfId="0" applyNumberFormat="1" applyFont="1" applyAlignment="1">
      <alignment/>
    </xf>
    <xf numFmtId="175" fontId="41" fillId="0" borderId="0" xfId="0" applyNumberFormat="1" applyFont="1" applyAlignment="1">
      <alignment/>
    </xf>
    <xf numFmtId="0" fontId="44" fillId="0" borderId="0" xfId="0" applyFont="1" applyAlignment="1">
      <alignment/>
    </xf>
    <xf numFmtId="175" fontId="44" fillId="0" borderId="0" xfId="0" applyNumberFormat="1" applyFont="1" applyAlignment="1">
      <alignment/>
    </xf>
    <xf numFmtId="175" fontId="23" fillId="0" borderId="0" xfId="0" applyNumberFormat="1" applyFont="1" applyAlignment="1">
      <alignment/>
    </xf>
    <xf numFmtId="14" fontId="41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1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8" fillId="0" borderId="0" xfId="0" applyFont="1" applyBorder="1" applyAlignment="1">
      <alignment/>
    </xf>
    <xf numFmtId="175" fontId="40" fillId="0" borderId="0" xfId="0" applyNumberFormat="1" applyFont="1" applyAlignment="1">
      <alignment horizontal="left"/>
    </xf>
    <xf numFmtId="0" fontId="23" fillId="0" borderId="0" xfId="0" applyFont="1" applyAlignment="1">
      <alignment horizontal="right"/>
    </xf>
    <xf numFmtId="172" fontId="28" fillId="0" borderId="0" xfId="15" applyNumberFormat="1" applyFont="1" applyAlignment="1">
      <alignment/>
    </xf>
    <xf numFmtId="0" fontId="42" fillId="0" borderId="0" xfId="0" applyFont="1" applyBorder="1" applyAlignment="1">
      <alignment/>
    </xf>
    <xf numFmtId="0" fontId="45" fillId="0" borderId="0" xfId="0" applyFont="1" applyAlignment="1">
      <alignment/>
    </xf>
    <xf numFmtId="164" fontId="23" fillId="0" borderId="0" xfId="0" applyNumberFormat="1" applyFont="1" applyAlignment="1">
      <alignment/>
    </xf>
    <xf numFmtId="0" fontId="4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46" fillId="0" borderId="0" xfId="0" applyFont="1" applyAlignment="1">
      <alignment/>
    </xf>
    <xf numFmtId="172" fontId="0" fillId="0" borderId="0" xfId="15" applyNumberFormat="1" applyAlignment="1">
      <alignment/>
    </xf>
    <xf numFmtId="0" fontId="16" fillId="0" borderId="0" xfId="0" applyFont="1" applyAlignment="1">
      <alignment/>
    </xf>
    <xf numFmtId="177" fontId="0" fillId="0" borderId="0" xfId="15" applyNumberForma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175" fontId="47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172" fontId="43" fillId="0" borderId="0" xfId="15" applyNumberFormat="1" applyFont="1" applyAlignment="1">
      <alignment/>
    </xf>
    <xf numFmtId="175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48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3" fontId="29" fillId="0" borderId="1" xfId="0" applyNumberFormat="1" applyFont="1" applyBorder="1" applyAlignment="1">
      <alignment horizontal="centerContinuous"/>
    </xf>
    <xf numFmtId="3" fontId="29" fillId="0" borderId="1" xfId="15" applyNumberFormat="1" applyFont="1" applyBorder="1" applyAlignment="1">
      <alignment horizontal="centerContinuous"/>
    </xf>
    <xf numFmtId="2" fontId="29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172" fontId="29" fillId="0" borderId="0" xfId="15" applyNumberFormat="1" applyFont="1" applyAlignment="1">
      <alignment horizontal="right"/>
    </xf>
    <xf numFmtId="0" fontId="51" fillId="0" borderId="0" xfId="0" applyFont="1" applyAlignment="1">
      <alignment horizontal="center"/>
    </xf>
    <xf numFmtId="3" fontId="29" fillId="0" borderId="0" xfId="0" applyNumberFormat="1" applyFont="1" applyBorder="1" applyAlignment="1">
      <alignment horizontal="right"/>
    </xf>
    <xf numFmtId="3" fontId="29" fillId="0" borderId="0" xfId="15" applyNumberFormat="1" applyFont="1" applyBorder="1" applyAlignment="1">
      <alignment horizontal="right"/>
    </xf>
    <xf numFmtId="14" fontId="29" fillId="0" borderId="0" xfId="0" applyNumberFormat="1" applyFont="1" applyAlignment="1">
      <alignment horizontal="right"/>
    </xf>
    <xf numFmtId="0" fontId="29" fillId="0" borderId="1" xfId="0" applyFont="1" applyBorder="1" applyAlignment="1">
      <alignment/>
    </xf>
    <xf numFmtId="0" fontId="51" fillId="0" borderId="1" xfId="0" applyFont="1" applyBorder="1" applyAlignment="1">
      <alignment horizontal="center"/>
    </xf>
    <xf numFmtId="3" fontId="29" fillId="0" borderId="1" xfId="0" applyNumberFormat="1" applyFont="1" applyBorder="1" applyAlignment="1">
      <alignment horizontal="right"/>
    </xf>
    <xf numFmtId="3" fontId="29" fillId="0" borderId="1" xfId="15" applyNumberFormat="1" applyFont="1" applyBorder="1" applyAlignment="1">
      <alignment horizontal="right"/>
    </xf>
    <xf numFmtId="0" fontId="28" fillId="0" borderId="1" xfId="0" applyFont="1" applyBorder="1" applyAlignment="1">
      <alignment/>
    </xf>
    <xf numFmtId="2" fontId="29" fillId="0" borderId="1" xfId="0" applyNumberFormat="1" applyFont="1" applyBorder="1" applyAlignment="1">
      <alignment horizontal="right"/>
    </xf>
    <xf numFmtId="178" fontId="52" fillId="0" borderId="1" xfId="0" applyNumberFormat="1" applyFont="1" applyBorder="1" applyAlignment="1">
      <alignment horizontal="right"/>
    </xf>
    <xf numFmtId="172" fontId="29" fillId="0" borderId="1" xfId="15" applyNumberFormat="1" applyFont="1" applyBorder="1" applyAlignment="1">
      <alignment horizontal="right"/>
    </xf>
    <xf numFmtId="0" fontId="29" fillId="0" borderId="1" xfId="0" applyFont="1" applyBorder="1" applyAlignment="1">
      <alignment horizontal="left"/>
    </xf>
    <xf numFmtId="2" fontId="28" fillId="0" borderId="0" xfId="0" applyNumberFormat="1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9" fillId="0" borderId="0" xfId="0" applyFont="1" applyAlignment="1">
      <alignment horizontal="left" vertical="top"/>
    </xf>
    <xf numFmtId="0" fontId="55" fillId="0" borderId="0" xfId="0" applyFont="1" applyAlignment="1">
      <alignment horizontal="center" vertical="top"/>
    </xf>
    <xf numFmtId="3" fontId="28" fillId="0" borderId="0" xfId="0" applyNumberFormat="1" applyFont="1" applyAlignment="1">
      <alignment horizontal="right" vertical="top"/>
    </xf>
    <xf numFmtId="170" fontId="28" fillId="0" borderId="0" xfId="0" applyNumberFormat="1" applyFont="1" applyAlignment="1">
      <alignment vertical="top"/>
    </xf>
    <xf numFmtId="174" fontId="28" fillId="0" borderId="0" xfId="0" applyNumberFormat="1" applyFont="1" applyAlignment="1">
      <alignment horizontal="right" vertical="top"/>
    </xf>
    <xf numFmtId="172" fontId="28" fillId="0" borderId="0" xfId="15" applyNumberFormat="1" applyFont="1" applyAlignment="1">
      <alignment vertical="top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/>
    </xf>
    <xf numFmtId="181" fontId="55" fillId="0" borderId="0" xfId="0" applyNumberFormat="1" applyFont="1" applyAlignment="1">
      <alignment horizontal="center" vertical="top"/>
    </xf>
    <xf numFmtId="0" fontId="29" fillId="0" borderId="0" xfId="0" applyFont="1" applyBorder="1" applyAlignment="1">
      <alignment horizontal="left" vertical="top"/>
    </xf>
    <xf numFmtId="2" fontId="28" fillId="0" borderId="0" xfId="0" applyNumberFormat="1" applyFont="1" applyAlignment="1">
      <alignment vertical="top"/>
    </xf>
    <xf numFmtId="174" fontId="29" fillId="0" borderId="0" xfId="0" applyNumberFormat="1" applyFont="1" applyAlignment="1">
      <alignment horizontal="right" vertical="top"/>
    </xf>
    <xf numFmtId="3" fontId="56" fillId="0" borderId="0" xfId="0" applyNumberFormat="1" applyFont="1" applyAlignment="1">
      <alignment horizontal="right" vertical="top"/>
    </xf>
    <xf numFmtId="0" fontId="56" fillId="0" borderId="0" xfId="0" applyFont="1" applyAlignment="1">
      <alignment vertical="top"/>
    </xf>
    <xf numFmtId="170" fontId="57" fillId="0" borderId="0" xfId="0" applyNumberFormat="1" applyFont="1" applyAlignment="1">
      <alignment horizontal="right" vertical="top"/>
    </xf>
    <xf numFmtId="174" fontId="28" fillId="0" borderId="0" xfId="15" applyNumberFormat="1" applyFont="1" applyAlignment="1">
      <alignment vertical="top"/>
    </xf>
    <xf numFmtId="170" fontId="58" fillId="0" borderId="0" xfId="0" applyNumberFormat="1" applyFont="1" applyAlignment="1">
      <alignment vertical="top"/>
    </xf>
    <xf numFmtId="0" fontId="28" fillId="0" borderId="0" xfId="0" applyFont="1" applyBorder="1" applyAlignment="1">
      <alignment horizontal="left" vertical="top"/>
    </xf>
    <xf numFmtId="4" fontId="58" fillId="0" borderId="0" xfId="0" applyNumberFormat="1" applyFont="1" applyAlignment="1">
      <alignment horizontal="right" vertical="top"/>
    </xf>
    <xf numFmtId="3" fontId="58" fillId="0" borderId="0" xfId="0" applyNumberFormat="1" applyFont="1" applyAlignment="1">
      <alignment horizontal="right" vertical="top"/>
    </xf>
    <xf numFmtId="175" fontId="28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1" fontId="28" fillId="0" borderId="0" xfId="0" applyNumberFormat="1" applyFont="1" applyAlignment="1">
      <alignment vertical="top"/>
    </xf>
    <xf numFmtId="170" fontId="28" fillId="0" borderId="0" xfId="0" applyNumberFormat="1" applyFont="1" applyAlignment="1">
      <alignment horizontal="right" vertical="top"/>
    </xf>
    <xf numFmtId="4" fontId="28" fillId="0" borderId="0" xfId="0" applyNumberFormat="1" applyFont="1" applyAlignment="1">
      <alignment horizontal="right" vertical="top"/>
    </xf>
    <xf numFmtId="170" fontId="58" fillId="0" borderId="0" xfId="0" applyNumberFormat="1" applyFont="1" applyFill="1" applyAlignment="1">
      <alignment vertical="top"/>
    </xf>
    <xf numFmtId="4" fontId="58" fillId="0" borderId="0" xfId="0" applyNumberFormat="1" applyFont="1" applyFill="1" applyAlignment="1">
      <alignment horizontal="right" vertical="top"/>
    </xf>
    <xf numFmtId="170" fontId="59" fillId="0" borderId="0" xfId="0" applyNumberFormat="1" applyFont="1" applyAlignment="1">
      <alignment horizontal="right" vertical="top"/>
    </xf>
    <xf numFmtId="0" fontId="28" fillId="0" borderId="0" xfId="0" applyFont="1" applyBorder="1" applyAlignment="1" quotePrefix="1">
      <alignment horizontal="left" vertical="top"/>
    </xf>
    <xf numFmtId="174" fontId="28" fillId="0" borderId="0" xfId="0" applyNumberFormat="1" applyFont="1" applyAlignment="1">
      <alignment vertical="top"/>
    </xf>
    <xf numFmtId="3" fontId="59" fillId="0" borderId="0" xfId="0" applyNumberFormat="1" applyFont="1" applyAlignment="1">
      <alignment horizontal="right" vertical="top"/>
    </xf>
    <xf numFmtId="175" fontId="58" fillId="0" borderId="0" xfId="0" applyNumberFormat="1" applyFont="1" applyAlignment="1">
      <alignment horizontal="right" vertical="top"/>
    </xf>
    <xf numFmtId="174" fontId="58" fillId="0" borderId="0" xfId="0" applyNumberFormat="1" applyFont="1" applyAlignment="1">
      <alignment horizontal="right" vertical="top"/>
    </xf>
    <xf numFmtId="0" fontId="28" fillId="0" borderId="0" xfId="0" applyFont="1" applyAlignment="1" quotePrefix="1">
      <alignment horizontal="left" vertical="top"/>
    </xf>
    <xf numFmtId="170" fontId="58" fillId="0" borderId="0" xfId="0" applyNumberFormat="1" applyFont="1" applyAlignment="1">
      <alignment horizontal="right" vertical="top"/>
    </xf>
    <xf numFmtId="170" fontId="60" fillId="0" borderId="0" xfId="0" applyNumberFormat="1" applyFont="1" applyAlignment="1">
      <alignment horizontal="right" vertical="top"/>
    </xf>
    <xf numFmtId="0" fontId="31" fillId="0" borderId="0" xfId="0" applyFont="1" applyAlignment="1">
      <alignment horizontal="left" vertical="top"/>
    </xf>
    <xf numFmtId="170" fontId="28" fillId="0" borderId="0" xfId="0" applyNumberFormat="1" applyFont="1" applyAlignment="1">
      <alignment vertical="top"/>
    </xf>
    <xf numFmtId="174" fontId="28" fillId="0" borderId="0" xfId="0" applyNumberFormat="1" applyFont="1" applyAlignment="1">
      <alignment horizontal="right" vertical="top"/>
    </xf>
    <xf numFmtId="0" fontId="61" fillId="0" borderId="0" xfId="0" applyFont="1" applyAlignment="1">
      <alignment vertical="top"/>
    </xf>
    <xf numFmtId="170" fontId="0" fillId="0" borderId="0" xfId="0" applyNumberFormat="1" applyAlignment="1">
      <alignment vertical="top"/>
    </xf>
    <xf numFmtId="174" fontId="0" fillId="0" borderId="0" xfId="0" applyNumberFormat="1" applyAlignment="1">
      <alignment vertical="top"/>
    </xf>
    <xf numFmtId="0" fontId="62" fillId="0" borderId="0" xfId="0" applyFont="1" applyAlignment="1">
      <alignment horizontal="left" vertical="top"/>
    </xf>
    <xf numFmtId="0" fontId="58" fillId="0" borderId="0" xfId="0" applyFont="1" applyAlignment="1">
      <alignment vertical="top"/>
    </xf>
    <xf numFmtId="172" fontId="58" fillId="0" borderId="0" xfId="15" applyNumberFormat="1" applyFont="1" applyAlignment="1">
      <alignment vertical="top"/>
    </xf>
    <xf numFmtId="0" fontId="5" fillId="0" borderId="0" xfId="0" applyFont="1" applyAlignment="1">
      <alignment/>
    </xf>
    <xf numFmtId="174" fontId="28" fillId="0" borderId="0" xfId="15" applyNumberFormat="1" applyFont="1" applyAlignment="1">
      <alignment horizontal="right" vertical="top"/>
    </xf>
    <xf numFmtId="2" fontId="0" fillId="0" borderId="0" xfId="0" applyNumberFormat="1" applyAlignment="1">
      <alignment vertical="top"/>
    </xf>
    <xf numFmtId="172" fontId="0" fillId="0" borderId="0" xfId="15" applyNumberFormat="1" applyAlignment="1">
      <alignment vertical="top"/>
    </xf>
    <xf numFmtId="174" fontId="58" fillId="0" borderId="0" xfId="15" applyNumberFormat="1" applyFont="1" applyAlignment="1">
      <alignment vertical="top"/>
    </xf>
    <xf numFmtId="0" fontId="31" fillId="0" borderId="0" xfId="0" applyFont="1" applyFill="1" applyAlignment="1">
      <alignment horizontal="left" vertical="top"/>
    </xf>
    <xf numFmtId="174" fontId="58" fillId="0" borderId="0" xfId="0" applyNumberFormat="1" applyFont="1" applyFill="1" applyAlignment="1">
      <alignment horizontal="right" vertical="top"/>
    </xf>
    <xf numFmtId="3" fontId="64" fillId="0" borderId="0" xfId="0" applyNumberFormat="1" applyFont="1" applyAlignment="1">
      <alignment horizontal="right" vertical="top"/>
    </xf>
    <xf numFmtId="0" fontId="63" fillId="0" borderId="0" xfId="0" applyFont="1" applyAlignment="1">
      <alignment/>
    </xf>
    <xf numFmtId="0" fontId="28" fillId="0" borderId="0" xfId="0" applyFont="1" applyAlignment="1">
      <alignment horizontal="left" vertical="top"/>
    </xf>
    <xf numFmtId="174" fontId="59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28" fillId="0" borderId="0" xfId="0" applyFont="1" applyAlignment="1">
      <alignment horizontal="left"/>
    </xf>
    <xf numFmtId="4" fontId="28" fillId="0" borderId="0" xfId="0" applyNumberFormat="1" applyFont="1" applyAlignment="1">
      <alignment vertical="top"/>
    </xf>
    <xf numFmtId="0" fontId="55" fillId="0" borderId="0" xfId="0" applyFont="1" applyAlignment="1">
      <alignment horizontal="center"/>
    </xf>
    <xf numFmtId="3" fontId="28" fillId="0" borderId="0" xfId="0" applyNumberFormat="1" applyFont="1" applyAlignment="1">
      <alignment horizontal="right"/>
    </xf>
    <xf numFmtId="3" fontId="28" fillId="0" borderId="0" xfId="15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3" fontId="65" fillId="0" borderId="0" xfId="0" applyNumberFormat="1" applyFont="1" applyBorder="1" applyAlignment="1">
      <alignment horizontal="right"/>
    </xf>
    <xf numFmtId="0" fontId="65" fillId="0" borderId="0" xfId="0" applyFont="1" applyBorder="1" applyAlignment="1">
      <alignment/>
    </xf>
    <xf numFmtId="175" fontId="65" fillId="0" borderId="0" xfId="0" applyNumberFormat="1" applyFont="1" applyBorder="1" applyAlignment="1">
      <alignment horizontal="right"/>
    </xf>
    <xf numFmtId="1" fontId="29" fillId="0" borderId="0" xfId="0" applyNumberFormat="1" applyFont="1" applyAlignment="1">
      <alignment/>
    </xf>
    <xf numFmtId="3" fontId="29" fillId="0" borderId="0" xfId="15" applyNumberFormat="1" applyFont="1" applyAlignment="1">
      <alignment/>
    </xf>
    <xf numFmtId="172" fontId="29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3" fontId="0" fillId="0" borderId="0" xfId="15" applyNumberFormat="1" applyAlignment="1">
      <alignment/>
    </xf>
    <xf numFmtId="0" fontId="61" fillId="0" borderId="0" xfId="0" applyFont="1" applyAlignment="1">
      <alignment/>
    </xf>
    <xf numFmtId="0" fontId="29" fillId="0" borderId="0" xfId="0" applyFont="1" applyBorder="1" applyAlignment="1">
      <alignment horizontal="left"/>
    </xf>
    <xf numFmtId="0" fontId="6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3" fontId="0" fillId="0" borderId="0" xfId="15" applyNumberFormat="1" applyBorder="1" applyAlignment="1">
      <alignment/>
    </xf>
    <xf numFmtId="172" fontId="0" fillId="0" borderId="0" xfId="15" applyNumberFormat="1" applyBorder="1" applyAlignment="1">
      <alignment/>
    </xf>
    <xf numFmtId="176" fontId="28" fillId="0" borderId="0" xfId="15" applyNumberFormat="1" applyFont="1" applyAlignment="1">
      <alignment/>
    </xf>
    <xf numFmtId="0" fontId="56" fillId="0" borderId="0" xfId="0" applyFont="1" applyAlignment="1">
      <alignment/>
    </xf>
    <xf numFmtId="2" fontId="56" fillId="0" borderId="0" xfId="0" applyNumberFormat="1" applyFont="1" applyAlignment="1">
      <alignment/>
    </xf>
    <xf numFmtId="3" fontId="59" fillId="0" borderId="0" xfId="0" applyNumberFormat="1" applyFont="1" applyAlignment="1">
      <alignment horizontal="right"/>
    </xf>
    <xf numFmtId="3" fontId="58" fillId="0" borderId="0" xfId="15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2" fontId="1" fillId="0" borderId="0" xfId="0" applyNumberFormat="1" applyFont="1" applyAlignment="1">
      <alignment/>
    </xf>
    <xf numFmtId="172" fontId="1" fillId="0" borderId="0" xfId="15" applyNumberFormat="1" applyFont="1" applyAlignment="1">
      <alignment/>
    </xf>
    <xf numFmtId="1" fontId="36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/>
    </xf>
    <xf numFmtId="14" fontId="67" fillId="0" borderId="0" xfId="0" applyNumberFormat="1" applyFont="1" applyAlignment="1">
      <alignment/>
    </xf>
    <xf numFmtId="3" fontId="67" fillId="0" borderId="0" xfId="0" applyNumberFormat="1" applyFont="1" applyAlignment="1">
      <alignment/>
    </xf>
    <xf numFmtId="174" fontId="67" fillId="0" borderId="0" xfId="0" applyNumberFormat="1" applyFont="1" applyAlignment="1">
      <alignment/>
    </xf>
    <xf numFmtId="0" fontId="67" fillId="0" borderId="0" xfId="0" applyFont="1" applyAlignment="1">
      <alignment horizontal="center"/>
    </xf>
    <xf numFmtId="1" fontId="36" fillId="0" borderId="0" xfId="0" applyNumberFormat="1" applyFont="1" applyBorder="1" applyAlignment="1" applyProtection="1">
      <alignment horizontal="center"/>
      <protection locked="0"/>
    </xf>
    <xf numFmtId="3" fontId="68" fillId="0" borderId="0" xfId="0" applyNumberFormat="1" applyFont="1" applyBorder="1" applyAlignment="1" applyProtection="1">
      <alignment/>
      <protection locked="0"/>
    </xf>
    <xf numFmtId="174" fontId="0" fillId="0" borderId="0" xfId="0" applyNumberFormat="1" applyAlignment="1">
      <alignment/>
    </xf>
    <xf numFmtId="0" fontId="69" fillId="0" borderId="0" xfId="0" applyFont="1" applyAlignment="1">
      <alignment/>
    </xf>
    <xf numFmtId="3" fontId="70" fillId="0" borderId="0" xfId="0" applyNumberFormat="1" applyFont="1" applyBorder="1" applyAlignment="1" applyProtection="1">
      <alignment horizontal="left"/>
      <protection locked="0"/>
    </xf>
    <xf numFmtId="3" fontId="69" fillId="0" borderId="0" xfId="0" applyNumberFormat="1" applyFont="1" applyAlignment="1">
      <alignment/>
    </xf>
    <xf numFmtId="174" fontId="69" fillId="0" borderId="0" xfId="0" applyNumberFormat="1" applyFont="1" applyAlignment="1">
      <alignment/>
    </xf>
    <xf numFmtId="169" fontId="31" fillId="0" borderId="0" xfId="0" applyNumberFormat="1" applyFont="1" applyBorder="1" applyAlignment="1" applyProtection="1">
      <alignment horizontal="left"/>
      <protection locked="0"/>
    </xf>
    <xf numFmtId="0" fontId="31" fillId="0" borderId="0" xfId="0" applyFont="1" applyAlignment="1">
      <alignment/>
    </xf>
    <xf numFmtId="3" fontId="31" fillId="0" borderId="1" xfId="0" applyNumberFormat="1" applyFont="1" applyBorder="1" applyAlignment="1" applyProtection="1">
      <alignment horizontal="centerContinuous"/>
      <protection locked="0"/>
    </xf>
    <xf numFmtId="0" fontId="31" fillId="0" borderId="1" xfId="0" applyFont="1" applyBorder="1" applyAlignment="1" applyProtection="1">
      <alignment horizontal="centerContinuous"/>
      <protection locked="0"/>
    </xf>
    <xf numFmtId="3" fontId="31" fillId="0" borderId="0" xfId="0" applyNumberFormat="1" applyFont="1" applyBorder="1" applyAlignment="1" applyProtection="1">
      <alignment/>
      <protection locked="0"/>
    </xf>
    <xf numFmtId="174" fontId="31" fillId="0" borderId="0" xfId="0" applyNumberFormat="1" applyFont="1" applyBorder="1" applyAlignment="1" applyProtection="1">
      <alignment horizontal="centerContinuous"/>
      <protection locked="0"/>
    </xf>
    <xf numFmtId="0" fontId="71" fillId="0" borderId="0" xfId="0" applyFont="1" applyBorder="1" applyAlignment="1" applyProtection="1">
      <alignment/>
      <protection locked="0"/>
    </xf>
    <xf numFmtId="0" fontId="71" fillId="0" borderId="0" xfId="0" applyFont="1" applyAlignment="1">
      <alignment/>
    </xf>
    <xf numFmtId="3" fontId="31" fillId="0" borderId="0" xfId="0" applyNumberFormat="1" applyFont="1" applyAlignment="1">
      <alignment horizontal="right"/>
    </xf>
    <xf numFmtId="174" fontId="31" fillId="0" borderId="0" xfId="0" applyNumberFormat="1" applyFont="1" applyAlignment="1">
      <alignment horizontal="right"/>
    </xf>
    <xf numFmtId="0" fontId="71" fillId="0" borderId="0" xfId="0" applyFont="1" applyBorder="1" applyAlignment="1">
      <alignment horizontal="center"/>
    </xf>
    <xf numFmtId="0" fontId="72" fillId="0" borderId="0" xfId="0" applyFont="1" applyAlignment="1">
      <alignment/>
    </xf>
    <xf numFmtId="0" fontId="31" fillId="0" borderId="0" xfId="0" applyFont="1" applyAlignment="1" applyProtection="1">
      <alignment horizontal="left"/>
      <protection locked="0"/>
    </xf>
    <xf numFmtId="3" fontId="36" fillId="0" borderId="0" xfId="0" applyNumberFormat="1" applyFont="1" applyAlignment="1" applyProtection="1">
      <alignment/>
      <protection locked="0"/>
    </xf>
    <xf numFmtId="176" fontId="34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0" fontId="73" fillId="0" borderId="0" xfId="0" applyFont="1" applyBorder="1" applyAlignment="1" applyProtection="1">
      <alignment/>
      <protection locked="0"/>
    </xf>
    <xf numFmtId="0" fontId="74" fillId="0" borderId="0" xfId="0" applyFont="1" applyAlignment="1">
      <alignment/>
    </xf>
    <xf numFmtId="3" fontId="74" fillId="0" borderId="0" xfId="0" applyNumberFormat="1" applyFont="1" applyAlignment="1">
      <alignment/>
    </xf>
    <xf numFmtId="174" fontId="74" fillId="0" borderId="0" xfId="0" applyNumberFormat="1" applyFont="1" applyAlignment="1">
      <alignment/>
    </xf>
    <xf numFmtId="1" fontId="31" fillId="0" borderId="0" xfId="0" applyNumberFormat="1" applyFont="1" applyBorder="1" applyAlignment="1" applyProtection="1">
      <alignment horizontal="center"/>
      <protection locked="0"/>
    </xf>
    <xf numFmtId="174" fontId="75" fillId="0" borderId="0" xfId="0" applyNumberFormat="1" applyFont="1" applyAlignment="1">
      <alignment horizontal="left"/>
    </xf>
    <xf numFmtId="3" fontId="75" fillId="0" borderId="0" xfId="0" applyNumberFormat="1" applyFont="1" applyAlignment="1">
      <alignment horizontal="right"/>
    </xf>
    <xf numFmtId="174" fontId="75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0" fontId="36" fillId="0" borderId="0" xfId="0" applyFont="1" applyBorder="1" applyAlignment="1">
      <alignment horizontal="left"/>
    </xf>
    <xf numFmtId="3" fontId="31" fillId="0" borderId="2" xfId="0" applyNumberFormat="1" applyFont="1" applyBorder="1" applyAlignment="1" applyProtection="1">
      <alignment/>
      <protection locked="0"/>
    </xf>
    <xf numFmtId="174" fontId="31" fillId="0" borderId="2" xfId="0" applyNumberFormat="1" applyFont="1" applyBorder="1" applyAlignment="1" applyProtection="1">
      <alignment/>
      <protection locked="0"/>
    </xf>
    <xf numFmtId="0" fontId="65" fillId="0" borderId="0" xfId="0" applyFont="1" applyBorder="1" applyAlignment="1" applyProtection="1">
      <alignment/>
      <protection locked="0"/>
    </xf>
    <xf numFmtId="0" fontId="71" fillId="0" borderId="0" xfId="0" applyFont="1" applyAlignment="1" applyProtection="1">
      <alignment horizontal="left"/>
      <protection locked="0"/>
    </xf>
    <xf numFmtId="3" fontId="73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0" fontId="75" fillId="0" borderId="0" xfId="0" applyFont="1" applyBorder="1" applyAlignment="1" applyProtection="1">
      <alignment horizontal="left"/>
      <protection locked="0"/>
    </xf>
    <xf numFmtId="0" fontId="27" fillId="0" borderId="0" xfId="0" applyFont="1" applyBorder="1" applyAlignment="1">
      <alignment horizontal="left"/>
    </xf>
    <xf numFmtId="3" fontId="23" fillId="0" borderId="0" xfId="0" applyNumberFormat="1" applyFont="1" applyAlignment="1" applyProtection="1">
      <alignment/>
      <protection locked="0"/>
    </xf>
    <xf numFmtId="174" fontId="23" fillId="0" borderId="0" xfId="0" applyNumberFormat="1" applyFont="1" applyAlignment="1" applyProtection="1">
      <alignment/>
      <protection locked="0"/>
    </xf>
    <xf numFmtId="1" fontId="33" fillId="0" borderId="0" xfId="0" applyNumberFormat="1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/>
      <protection locked="0"/>
    </xf>
    <xf numFmtId="174" fontId="23" fillId="0" borderId="0" xfId="0" applyNumberFormat="1" applyFont="1" applyAlignment="1">
      <alignment/>
    </xf>
    <xf numFmtId="0" fontId="6" fillId="0" borderId="0" xfId="0" applyFont="1" applyAlignment="1">
      <alignment/>
    </xf>
    <xf numFmtId="0" fontId="71" fillId="0" borderId="0" xfId="0" applyFont="1" applyBorder="1" applyAlignment="1" applyProtection="1">
      <alignment horizontal="left"/>
      <protection locked="0"/>
    </xf>
    <xf numFmtId="3" fontId="27" fillId="0" borderId="0" xfId="0" applyNumberFormat="1" applyFont="1" applyBorder="1" applyAlignment="1" applyProtection="1">
      <alignment/>
      <protection locked="0"/>
    </xf>
    <xf numFmtId="174" fontId="27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5" fillId="0" borderId="0" xfId="0" applyFont="1" applyAlignment="1">
      <alignment/>
    </xf>
    <xf numFmtId="3" fontId="75" fillId="0" borderId="1" xfId="0" applyNumberFormat="1" applyFont="1" applyBorder="1" applyAlignment="1">
      <alignment horizontal="right"/>
    </xf>
    <xf numFmtId="174" fontId="75" fillId="0" borderId="1" xfId="0" applyNumberFormat="1" applyFont="1" applyBorder="1" applyAlignment="1">
      <alignment horizontal="right"/>
    </xf>
    <xf numFmtId="176" fontId="23" fillId="0" borderId="0" xfId="0" applyNumberFormat="1" applyFont="1" applyAlignment="1" applyProtection="1">
      <alignment/>
      <protection locked="0"/>
    </xf>
    <xf numFmtId="0" fontId="37" fillId="0" borderId="0" xfId="0" applyFont="1" applyBorder="1" applyAlignment="1">
      <alignment horizontal="left"/>
    </xf>
    <xf numFmtId="3" fontId="25" fillId="0" borderId="0" xfId="0" applyNumberFormat="1" applyFont="1" applyAlignment="1" applyProtection="1">
      <alignment/>
      <protection locked="0"/>
    </xf>
    <xf numFmtId="1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174" fontId="25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174" fontId="31" fillId="0" borderId="3" xfId="0" applyNumberFormat="1" applyFont="1" applyBorder="1" applyAlignment="1" applyProtection="1">
      <alignment/>
      <protection locked="0"/>
    </xf>
    <xf numFmtId="3" fontId="31" fillId="0" borderId="3" xfId="0" applyNumberFormat="1" applyFont="1" applyBorder="1" applyAlignment="1" applyProtection="1">
      <alignment/>
      <protection locked="0"/>
    </xf>
    <xf numFmtId="3" fontId="65" fillId="0" borderId="0" xfId="0" applyNumberFormat="1" applyFont="1" applyBorder="1" applyAlignment="1" applyProtection="1">
      <alignment/>
      <protection locked="0"/>
    </xf>
    <xf numFmtId="0" fontId="23" fillId="0" borderId="0" xfId="0" applyFont="1" applyBorder="1" applyAlignment="1">
      <alignment horizontal="left"/>
    </xf>
    <xf numFmtId="3" fontId="6" fillId="0" borderId="0" xfId="0" applyNumberFormat="1" applyFont="1" applyAlignment="1" applyProtection="1">
      <alignment/>
      <protection locked="0"/>
    </xf>
    <xf numFmtId="183" fontId="0" fillId="0" borderId="0" xfId="0" applyNumberForma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0" fontId="11" fillId="0" borderId="0" xfId="0" applyFont="1" applyAlignment="1">
      <alignment/>
    </xf>
    <xf numFmtId="3" fontId="76" fillId="0" borderId="0" xfId="0" applyNumberFormat="1" applyFont="1" applyAlignment="1">
      <alignment/>
    </xf>
    <xf numFmtId="2" fontId="76" fillId="0" borderId="0" xfId="0" applyNumberFormat="1" applyFont="1" applyAlignment="1">
      <alignment/>
    </xf>
    <xf numFmtId="172" fontId="76" fillId="0" borderId="0" xfId="15" applyNumberFormat="1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3" fontId="77" fillId="0" borderId="0" xfId="0" applyNumberFormat="1" applyFont="1" applyAlignment="1">
      <alignment/>
    </xf>
    <xf numFmtId="2" fontId="77" fillId="0" borderId="0" xfId="0" applyNumberFormat="1" applyFont="1" applyAlignment="1">
      <alignment/>
    </xf>
    <xf numFmtId="172" fontId="77" fillId="0" borderId="0" xfId="15" applyNumberFormat="1" applyFont="1" applyAlignment="1">
      <alignment/>
    </xf>
    <xf numFmtId="14" fontId="77" fillId="0" borderId="0" xfId="0" applyNumberFormat="1" applyFont="1" applyAlignment="1">
      <alignment/>
    </xf>
    <xf numFmtId="49" fontId="77" fillId="0" borderId="0" xfId="0" applyNumberFormat="1" applyFont="1" applyAlignment="1">
      <alignment/>
    </xf>
    <xf numFmtId="49" fontId="77" fillId="0" borderId="0" xfId="0" applyNumberFormat="1" applyFont="1" applyAlignment="1">
      <alignment horizontal="center"/>
    </xf>
    <xf numFmtId="49" fontId="77" fillId="0" borderId="0" xfId="15" applyNumberFormat="1" applyFont="1" applyAlignment="1">
      <alignment/>
    </xf>
    <xf numFmtId="0" fontId="79" fillId="0" borderId="0" xfId="0" applyFont="1" applyAlignment="1">
      <alignment horizontal="right"/>
    </xf>
    <xf numFmtId="0" fontId="79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77" fillId="0" borderId="0" xfId="15" applyNumberFormat="1" applyFont="1" applyAlignment="1">
      <alignment horizontal="left"/>
    </xf>
    <xf numFmtId="49" fontId="34" fillId="0" borderId="0" xfId="0" applyNumberFormat="1" applyFont="1" applyAlignment="1">
      <alignment/>
    </xf>
    <xf numFmtId="49" fontId="78" fillId="0" borderId="0" xfId="0" applyNumberFormat="1" applyFont="1" applyAlignment="1">
      <alignment/>
    </xf>
    <xf numFmtId="49" fontId="34" fillId="0" borderId="0" xfId="15" applyNumberFormat="1" applyFont="1" applyAlignment="1">
      <alignment/>
    </xf>
    <xf numFmtId="182" fontId="36" fillId="0" borderId="0" xfId="0" applyNumberFormat="1" applyFont="1" applyAlignment="1" quotePrefix="1">
      <alignment horizontal="left"/>
    </xf>
    <xf numFmtId="182" fontId="36" fillId="0" borderId="0" xfId="0" applyNumberFormat="1" applyFont="1" applyAlignment="1">
      <alignment/>
    </xf>
    <xf numFmtId="182" fontId="80" fillId="0" borderId="0" xfId="0" applyNumberFormat="1" applyFont="1" applyAlignment="1">
      <alignment/>
    </xf>
    <xf numFmtId="182" fontId="36" fillId="0" borderId="0" xfId="0" applyNumberFormat="1" applyFont="1" applyAlignment="1">
      <alignment horizontal="left"/>
    </xf>
    <xf numFmtId="182" fontId="25" fillId="0" borderId="0" xfId="0" applyNumberFormat="1" applyFont="1" applyAlignment="1">
      <alignment/>
    </xf>
    <xf numFmtId="182" fontId="23" fillId="0" borderId="0" xfId="0" applyNumberFormat="1" applyFont="1" applyAlignment="1">
      <alignment/>
    </xf>
    <xf numFmtId="14" fontId="57" fillId="0" borderId="0" xfId="0" applyNumberFormat="1" applyFont="1" applyAlignment="1">
      <alignment horizontal="left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2" fontId="57" fillId="0" borderId="0" xfId="0" applyNumberFormat="1" applyFont="1" applyAlignment="1">
      <alignment/>
    </xf>
    <xf numFmtId="172" fontId="57" fillId="0" borderId="0" xfId="15" applyNumberFormat="1" applyFont="1" applyAlignment="1">
      <alignment/>
    </xf>
    <xf numFmtId="14" fontId="81" fillId="0" borderId="0" xfId="0" applyNumberFormat="1" applyFont="1" applyAlignment="1">
      <alignment horizontal="left"/>
    </xf>
    <xf numFmtId="0" fontId="81" fillId="0" borderId="0" xfId="0" applyFont="1" applyAlignment="1">
      <alignment horizontal="center"/>
    </xf>
    <xf numFmtId="0" fontId="81" fillId="0" borderId="0" xfId="0" applyFont="1" applyAlignment="1">
      <alignment/>
    </xf>
    <xf numFmtId="3" fontId="81" fillId="0" borderId="0" xfId="0" applyNumberFormat="1" applyFont="1" applyAlignment="1">
      <alignment/>
    </xf>
    <xf numFmtId="2" fontId="81" fillId="0" borderId="0" xfId="0" applyNumberFormat="1" applyFont="1" applyAlignment="1">
      <alignment/>
    </xf>
    <xf numFmtId="172" fontId="81" fillId="0" borderId="0" xfId="15" applyNumberFormat="1" applyFont="1" applyAlignment="1">
      <alignment/>
    </xf>
    <xf numFmtId="14" fontId="66" fillId="0" borderId="0" xfId="0" applyNumberFormat="1" applyFont="1" applyAlignment="1">
      <alignment horizontal="left"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3" fontId="66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2" fontId="66" fillId="0" borderId="0" xfId="0" applyNumberFormat="1" applyFont="1" applyAlignment="1">
      <alignment/>
    </xf>
    <xf numFmtId="172" fontId="66" fillId="0" borderId="0" xfId="15" applyNumberFormat="1" applyFont="1" applyAlignment="1">
      <alignment/>
    </xf>
    <xf numFmtId="1" fontId="29" fillId="2" borderId="0" xfId="0" applyNumberFormat="1" applyFont="1" applyFill="1" applyAlignment="1">
      <alignment horizontal="left"/>
    </xf>
    <xf numFmtId="0" fontId="31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ont="1" applyAlignment="1">
      <alignment/>
    </xf>
    <xf numFmtId="176" fontId="31" fillId="0" borderId="0" xfId="0" applyNumberFormat="1" applyFont="1" applyAlignment="1">
      <alignment horizontal="right"/>
    </xf>
    <xf numFmtId="176" fontId="25" fillId="0" borderId="0" xfId="0" applyNumberFormat="1" applyFont="1" applyAlignment="1">
      <alignment horizontal="right" vertical="top"/>
    </xf>
    <xf numFmtId="0" fontId="25" fillId="0" borderId="0" xfId="0" applyFont="1" applyFill="1" applyAlignment="1">
      <alignment horizontal="left" vertical="top"/>
    </xf>
    <xf numFmtId="0" fontId="58" fillId="0" borderId="0" xfId="0" applyFont="1" applyAlignment="1">
      <alignment horizontal="left" vertical="top" wrapText="1"/>
    </xf>
    <xf numFmtId="0" fontId="83" fillId="0" borderId="0" xfId="0" applyFont="1" applyAlignment="1">
      <alignment horizontal="left" vertical="top"/>
    </xf>
    <xf numFmtId="0" fontId="62" fillId="0" borderId="0" xfId="0" applyFont="1" applyBorder="1" applyAlignment="1">
      <alignment horizontal="left" vertical="top"/>
    </xf>
    <xf numFmtId="175" fontId="84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58" fillId="0" borderId="0" xfId="0" applyFont="1" applyAlignment="1">
      <alignment horizontal="left" vertical="top"/>
    </xf>
    <xf numFmtId="0" fontId="7" fillId="0" borderId="0" xfId="0" applyFont="1" applyBorder="1" applyAlignment="1" applyProtection="1">
      <alignment horizontal="left"/>
      <protection locked="0"/>
    </xf>
    <xf numFmtId="0" fontId="36" fillId="0" borderId="0" xfId="0" applyFont="1" applyAlignment="1">
      <alignment horizontal="right"/>
    </xf>
    <xf numFmtId="1" fontId="75" fillId="0" borderId="0" xfId="0" applyNumberFormat="1" applyFont="1" applyAlignment="1">
      <alignment horizontal="right"/>
    </xf>
    <xf numFmtId="1" fontId="26" fillId="0" borderId="0" xfId="0" applyNumberFormat="1" applyFont="1" applyBorder="1" applyAlignment="1" applyProtection="1">
      <alignment/>
      <protection locked="0"/>
    </xf>
    <xf numFmtId="1" fontId="65" fillId="0" borderId="0" xfId="0" applyNumberFormat="1" applyFont="1" applyBorder="1" applyAlignment="1" applyProtection="1">
      <alignment/>
      <protection locked="0"/>
    </xf>
    <xf numFmtId="1" fontId="73" fillId="0" borderId="0" xfId="0" applyNumberFormat="1" applyFont="1" applyBorder="1" applyAlignment="1" applyProtection="1">
      <alignment/>
      <protection locked="0"/>
    </xf>
    <xf numFmtId="1" fontId="75" fillId="0" borderId="1" xfId="0" applyNumberFormat="1" applyFont="1" applyBorder="1" applyAlignment="1">
      <alignment horizontal="right"/>
    </xf>
    <xf numFmtId="1" fontId="0" fillId="0" borderId="0" xfId="0" applyNumberFormat="1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" fontId="6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/>
    </xf>
    <xf numFmtId="2" fontId="28" fillId="0" borderId="0" xfId="0" applyNumberFormat="1" applyFont="1" applyAlignment="1">
      <alignment horizontal="right"/>
    </xf>
    <xf numFmtId="0" fontId="58" fillId="0" borderId="0" xfId="0" applyFont="1" applyAlignment="1">
      <alignment horizontal="center" vertical="top"/>
    </xf>
    <xf numFmtId="170" fontId="58" fillId="0" borderId="0" xfId="0" applyNumberFormat="1" applyFont="1" applyAlignment="1">
      <alignment vertical="top"/>
    </xf>
    <xf numFmtId="174" fontId="58" fillId="0" borderId="0" xfId="0" applyNumberFormat="1" applyFont="1" applyAlignment="1">
      <alignment horizontal="right" vertical="top"/>
    </xf>
    <xf numFmtId="171" fontId="0" fillId="0" borderId="0" xfId="0" applyNumberFormat="1" applyAlignment="1">
      <alignment horizontal="left" vertical="top"/>
    </xf>
    <xf numFmtId="3" fontId="86" fillId="0" borderId="0" xfId="0" applyNumberFormat="1" applyFont="1" applyAlignment="1">
      <alignment horizontal="right" vertical="top"/>
    </xf>
    <xf numFmtId="0" fontId="87" fillId="0" borderId="0" xfId="0" applyFont="1" applyAlignment="1">
      <alignment vertical="top"/>
    </xf>
    <xf numFmtId="175" fontId="41" fillId="0" borderId="0" xfId="0" applyNumberFormat="1" applyFont="1" applyAlignment="1">
      <alignment horizontal="left"/>
    </xf>
    <xf numFmtId="0" fontId="58" fillId="0" borderId="0" xfId="0" applyFont="1" applyBorder="1" applyAlignment="1">
      <alignment horizontal="left" vertical="top"/>
    </xf>
    <xf numFmtId="0" fontId="58" fillId="0" borderId="0" xfId="0" applyFont="1" applyAlignment="1">
      <alignment horizontal="left" vertical="top" wrapText="1"/>
    </xf>
    <xf numFmtId="0" fontId="40" fillId="0" borderId="0" xfId="0" applyFont="1" applyAlignment="1">
      <alignment/>
    </xf>
    <xf numFmtId="175" fontId="40" fillId="0" borderId="0" xfId="0" applyNumberFormat="1" applyFont="1" applyAlignment="1">
      <alignment horizontal="left"/>
    </xf>
    <xf numFmtId="0" fontId="0" fillId="0" borderId="0" xfId="0" applyFont="1" applyAlignment="1">
      <alignment vertical="top"/>
    </xf>
    <xf numFmtId="0" fontId="30" fillId="0" borderId="0" xfId="0" applyFont="1" applyFill="1" applyAlignment="1">
      <alignment/>
    </xf>
    <xf numFmtId="175" fontId="18" fillId="0" borderId="0" xfId="0" applyNumberFormat="1" applyFont="1" applyBorder="1" applyAlignment="1">
      <alignment horizontal="right"/>
    </xf>
    <xf numFmtId="3" fontId="87" fillId="0" borderId="0" xfId="0" applyNumberFormat="1" applyFont="1" applyAlignment="1">
      <alignment horizontal="right" vertical="top"/>
    </xf>
    <xf numFmtId="0" fontId="43" fillId="0" borderId="0" xfId="0" applyFont="1" applyAlignment="1">
      <alignment/>
    </xf>
    <xf numFmtId="0" fontId="1" fillId="0" borderId="0" xfId="0" applyFont="1" applyAlignment="1">
      <alignment/>
    </xf>
    <xf numFmtId="175" fontId="47" fillId="0" borderId="0" xfId="0" applyNumberFormat="1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172" fontId="43" fillId="0" borderId="0" xfId="15" applyNumberFormat="1" applyFont="1" applyBorder="1" applyAlignment="1">
      <alignment/>
    </xf>
    <xf numFmtId="14" fontId="31" fillId="0" borderId="0" xfId="0" applyNumberFormat="1" applyFont="1" applyAlignment="1">
      <alignment horizontal="left"/>
    </xf>
    <xf numFmtId="0" fontId="88" fillId="0" borderId="0" xfId="0" applyFont="1" applyAlignment="1">
      <alignment/>
    </xf>
    <xf numFmtId="170" fontId="30" fillId="0" borderId="0" xfId="0" applyNumberFormat="1" applyFont="1" applyAlignment="1">
      <alignment horizontal="right"/>
    </xf>
    <xf numFmtId="170" fontId="86" fillId="0" borderId="0" xfId="0" applyNumberFormat="1" applyFont="1" applyAlignment="1">
      <alignment vertical="top"/>
    </xf>
    <xf numFmtId="0" fontId="86" fillId="0" borderId="0" xfId="0" applyFont="1" applyAlignment="1">
      <alignment horizontal="left" vertical="top" wrapText="1"/>
    </xf>
    <xf numFmtId="174" fontId="86" fillId="0" borderId="0" xfId="0" applyNumberFormat="1" applyFont="1" applyAlignment="1">
      <alignment horizontal="right" vertical="top"/>
    </xf>
    <xf numFmtId="172" fontId="86" fillId="0" borderId="0" xfId="15" applyNumberFormat="1" applyFont="1" applyAlignment="1">
      <alignment vertical="top"/>
    </xf>
    <xf numFmtId="0" fontId="29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AIMFSD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&amp; prices"/>
    </sheetNames>
    <definedNames>
      <definedName name="SEC5CLOSE"/>
      <definedName name="Sec5macr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U267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10.421875" style="0" customWidth="1"/>
    <col min="3" max="3" width="9.7109375" style="0" customWidth="1"/>
    <col min="4" max="4" width="14.8515625" style="0" customWidth="1"/>
    <col min="5" max="5" width="12.7109375" style="4" customWidth="1"/>
    <col min="6" max="6" width="7.7109375" style="0" customWidth="1"/>
    <col min="7" max="7" width="12.00390625" style="4" customWidth="1"/>
    <col min="8" max="8" width="0.85546875" style="0" customWidth="1"/>
    <col min="9" max="9" width="20.7109375" style="0" customWidth="1"/>
    <col min="10" max="10" width="20.28125" style="0" customWidth="1"/>
  </cols>
  <sheetData>
    <row r="4" spans="1:11" ht="32.25" customHeight="1">
      <c r="A4" s="1"/>
      <c r="B4" s="2"/>
      <c r="C4" s="2"/>
      <c r="D4" s="3"/>
      <c r="F4" s="5" t="s">
        <v>0</v>
      </c>
      <c r="J4" s="6"/>
      <c r="K4" s="7"/>
    </row>
    <row r="5" spans="2:7" ht="26.25">
      <c r="B5" s="9"/>
      <c r="C5" s="9"/>
      <c r="F5" s="10" t="s">
        <v>1254</v>
      </c>
      <c r="G5" s="11"/>
    </row>
    <row r="6" spans="7:8" ht="12.75">
      <c r="G6" s="12"/>
      <c r="H6" s="13"/>
    </row>
    <row r="7" spans="2:8" ht="14.25">
      <c r="B7" s="14"/>
      <c r="C7" s="15"/>
      <c r="G7" s="12"/>
      <c r="H7" s="13"/>
    </row>
    <row r="8" spans="1:10" ht="14.25">
      <c r="A8" s="16"/>
      <c r="B8" s="17"/>
      <c r="C8" s="17"/>
      <c r="D8" s="16"/>
      <c r="E8" s="18"/>
      <c r="F8" s="16"/>
      <c r="G8" s="19"/>
      <c r="H8" s="20"/>
      <c r="I8" s="16"/>
      <c r="J8" s="16"/>
    </row>
    <row r="9" spans="1:8" ht="23.25" customHeight="1">
      <c r="A9" s="21" t="s">
        <v>1</v>
      </c>
      <c r="B9" s="15"/>
      <c r="C9" s="15"/>
      <c r="G9" s="12"/>
      <c r="H9" s="13"/>
    </row>
    <row r="10" spans="1:7" s="22" customFormat="1" ht="12.75">
      <c r="A10"/>
      <c r="B10"/>
      <c r="C10"/>
      <c r="E10" s="23"/>
      <c r="G10" s="23"/>
    </row>
    <row r="11" spans="1:10" s="28" customFormat="1" ht="11.25">
      <c r="A11" s="24"/>
      <c r="B11" s="25" t="s">
        <v>2</v>
      </c>
      <c r="C11" s="25" t="s">
        <v>3</v>
      </c>
      <c r="D11" s="25" t="s">
        <v>4</v>
      </c>
      <c r="E11" s="26"/>
      <c r="F11" s="24"/>
      <c r="G11" s="27"/>
      <c r="H11" s="24"/>
      <c r="I11" s="24"/>
      <c r="J11" s="24"/>
    </row>
    <row r="12" spans="1:10" s="28" customFormat="1" ht="11.25">
      <c r="A12" s="24"/>
      <c r="B12" s="25" t="s">
        <v>5</v>
      </c>
      <c r="C12" s="25" t="s">
        <v>6</v>
      </c>
      <c r="D12" s="25" t="s">
        <v>7</v>
      </c>
      <c r="E12" s="26"/>
      <c r="F12" s="24"/>
      <c r="G12" s="29" t="s">
        <v>8</v>
      </c>
      <c r="H12" s="30"/>
      <c r="I12" s="30"/>
      <c r="J12" s="30"/>
    </row>
    <row r="13" spans="1:10" s="28" customFormat="1" ht="11.25">
      <c r="A13" s="24"/>
      <c r="B13" s="25" t="s">
        <v>9</v>
      </c>
      <c r="C13" s="31">
        <v>36830</v>
      </c>
      <c r="D13" s="32" t="s">
        <v>1255</v>
      </c>
      <c r="E13" s="26" t="s">
        <v>10</v>
      </c>
      <c r="F13" s="24"/>
      <c r="G13" s="26"/>
      <c r="H13" s="25"/>
      <c r="I13" s="25" t="s">
        <v>11</v>
      </c>
      <c r="J13" s="25" t="s">
        <v>11</v>
      </c>
    </row>
    <row r="14" spans="1:10" s="28" customFormat="1" ht="11.25">
      <c r="A14" s="33"/>
      <c r="B14" s="34">
        <v>36860</v>
      </c>
      <c r="C14" s="35" t="s">
        <v>1255</v>
      </c>
      <c r="D14" s="36" t="s">
        <v>12</v>
      </c>
      <c r="E14" s="37" t="s">
        <v>12</v>
      </c>
      <c r="F14" s="33"/>
      <c r="G14" s="37" t="s">
        <v>13</v>
      </c>
      <c r="H14" s="36"/>
      <c r="I14" s="36" t="s">
        <v>14</v>
      </c>
      <c r="J14" s="36" t="s">
        <v>15</v>
      </c>
    </row>
    <row r="15" spans="2:10" s="39" customFormat="1" ht="6.75" customHeight="1">
      <c r="B15" s="40"/>
      <c r="C15" s="41"/>
      <c r="D15" s="41"/>
      <c r="E15" s="42"/>
      <c r="F15" s="43"/>
      <c r="G15" s="42"/>
      <c r="H15" s="44"/>
      <c r="I15" s="44"/>
      <c r="J15" s="45"/>
    </row>
    <row r="16" spans="2:10" s="46" customFormat="1" ht="12.75">
      <c r="B16" s="47">
        <v>509</v>
      </c>
      <c r="C16" s="48">
        <v>1627.02</v>
      </c>
      <c r="D16" s="49">
        <v>14766.45024795997</v>
      </c>
      <c r="E16" s="50"/>
      <c r="F16" s="51"/>
      <c r="G16" s="50"/>
      <c r="H16" s="52"/>
      <c r="I16" s="52"/>
      <c r="J16" s="52"/>
    </row>
    <row r="17" spans="2:10" s="53" customFormat="1" ht="12">
      <c r="B17" s="54"/>
      <c r="C17" s="48">
        <v>1461.2</v>
      </c>
      <c r="D17" s="55"/>
      <c r="E17" s="56"/>
      <c r="F17" s="57"/>
      <c r="G17" s="58"/>
      <c r="H17" s="59"/>
      <c r="I17" s="59"/>
      <c r="J17" s="55"/>
    </row>
    <row r="18" spans="2:10" s="53" customFormat="1" ht="12">
      <c r="B18" s="61"/>
      <c r="C18" s="60">
        <v>-0.10191638701429603</v>
      </c>
      <c r="D18" s="61">
        <v>36860</v>
      </c>
      <c r="E18" s="62">
        <v>147.0166</v>
      </c>
      <c r="F18" s="63"/>
      <c r="G18" s="64">
        <v>597480120.6400001</v>
      </c>
      <c r="H18" s="65"/>
      <c r="I18" s="66">
        <v>100694</v>
      </c>
      <c r="J18" s="66">
        <v>2773429912</v>
      </c>
    </row>
    <row r="19" spans="2:10" ht="12.75">
      <c r="B19" s="48"/>
      <c r="C19" s="60">
        <v>-0.24395140426764908</v>
      </c>
      <c r="D19" s="25" t="s">
        <v>16</v>
      </c>
      <c r="E19" s="62">
        <v>2895.3546740999996</v>
      </c>
      <c r="F19" s="67"/>
      <c r="G19" s="68">
        <v>13083930420.949999</v>
      </c>
      <c r="H19" s="68"/>
      <c r="I19" s="69">
        <v>1957975</v>
      </c>
      <c r="J19" s="69">
        <v>37548275022</v>
      </c>
    </row>
    <row r="20" spans="4:10" ht="12.75">
      <c r="D20" s="25" t="s">
        <v>17</v>
      </c>
      <c r="E20" s="62">
        <v>5992.208270100001</v>
      </c>
      <c r="F20" s="67"/>
      <c r="G20" s="68">
        <v>25059191450.309998</v>
      </c>
      <c r="H20" s="68"/>
      <c r="I20" s="68">
        <v>3463435</v>
      </c>
      <c r="J20" s="68">
        <v>78244598808</v>
      </c>
    </row>
    <row r="21" spans="4:10" ht="7.5" customHeight="1">
      <c r="D21" s="25"/>
      <c r="E21" s="72"/>
      <c r="F21" s="51"/>
      <c r="G21" s="73"/>
      <c r="H21" s="73"/>
      <c r="I21" s="73"/>
      <c r="J21" s="73"/>
    </row>
    <row r="22" spans="1:10" ht="26.25">
      <c r="A22" s="21" t="s">
        <v>18</v>
      </c>
      <c r="D22" s="74"/>
      <c r="E22" s="75"/>
      <c r="F22" s="74"/>
      <c r="G22" s="76"/>
      <c r="H22" s="77"/>
      <c r="I22" s="77"/>
      <c r="J22" s="77"/>
    </row>
    <row r="23" spans="4:11" s="8" customFormat="1" ht="12" customHeight="1">
      <c r="D23" s="70"/>
      <c r="E23" s="71"/>
      <c r="F23" s="70"/>
      <c r="G23" s="78"/>
      <c r="I23" s="440"/>
      <c r="J23" s="441"/>
      <c r="K23" s="441"/>
    </row>
    <row r="24" spans="1:21" s="22" customFormat="1" ht="12.75" customHeight="1">
      <c r="A24" s="24" t="s">
        <v>19</v>
      </c>
      <c r="B24" s="24" t="s">
        <v>20</v>
      </c>
      <c r="C24" s="24"/>
      <c r="D24" s="24" t="s">
        <v>21</v>
      </c>
      <c r="E24" s="26" t="s">
        <v>4</v>
      </c>
      <c r="F24" s="25" t="s">
        <v>22</v>
      </c>
      <c r="G24" s="26" t="s">
        <v>23</v>
      </c>
      <c r="H24" s="25"/>
      <c r="I24" s="39"/>
      <c r="J24" s="39"/>
      <c r="K24" s="77"/>
      <c r="L24" s="79"/>
      <c r="M24" s="79"/>
      <c r="N24" s="79"/>
      <c r="O24" s="79"/>
      <c r="P24" s="79"/>
      <c r="Q24" s="79"/>
      <c r="R24" s="79"/>
      <c r="S24" s="79"/>
      <c r="T24" s="79"/>
      <c r="U24" s="79"/>
    </row>
    <row r="25" spans="1:21" s="39" customFormat="1" ht="12" customHeight="1">
      <c r="A25" s="24" t="s">
        <v>24</v>
      </c>
      <c r="B25" s="24" t="s">
        <v>25</v>
      </c>
      <c r="C25" s="24"/>
      <c r="D25" s="24" t="s">
        <v>26</v>
      </c>
      <c r="E25" s="26" t="s">
        <v>27</v>
      </c>
      <c r="F25" s="40" t="s">
        <v>28</v>
      </c>
      <c r="G25" s="26" t="s">
        <v>29</v>
      </c>
      <c r="H25" s="25"/>
      <c r="I25" s="80" t="s">
        <v>30</v>
      </c>
      <c r="J25" s="80" t="s">
        <v>31</v>
      </c>
      <c r="K25" s="25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s="39" customFormat="1" ht="12" customHeight="1">
      <c r="A26" s="33" t="s">
        <v>32</v>
      </c>
      <c r="B26" s="33" t="s">
        <v>33</v>
      </c>
      <c r="C26" s="33"/>
      <c r="D26" s="33" t="s">
        <v>34</v>
      </c>
      <c r="E26" s="37" t="s">
        <v>35</v>
      </c>
      <c r="F26" s="36" t="s">
        <v>36</v>
      </c>
      <c r="G26" s="37" t="s">
        <v>37</v>
      </c>
      <c r="H26" s="36"/>
      <c r="I26" s="33" t="s">
        <v>33</v>
      </c>
      <c r="J26" s="33" t="s">
        <v>33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s="39" customFormat="1" ht="12" customHeight="1">
      <c r="A27" s="80"/>
      <c r="B27" s="80"/>
      <c r="C27" s="80"/>
      <c r="D27" s="80"/>
      <c r="E27" s="468"/>
      <c r="F27" s="40"/>
      <c r="G27" s="468"/>
      <c r="H27" s="40"/>
      <c r="I27" s="80"/>
      <c r="J27" s="80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s="39" customFormat="1" ht="12" customHeight="1">
      <c r="A28" s="81">
        <v>36846</v>
      </c>
      <c r="B28" s="430" t="s">
        <v>905</v>
      </c>
      <c r="C28" s="83"/>
      <c r="D28" s="84" t="s">
        <v>39</v>
      </c>
      <c r="E28" s="85">
        <v>14.909</v>
      </c>
      <c r="F28" s="86">
        <v>10</v>
      </c>
      <c r="G28" s="117">
        <v>5</v>
      </c>
      <c r="H28" s="85"/>
      <c r="I28" s="63" t="s">
        <v>909</v>
      </c>
      <c r="J28" s="63" t="s">
        <v>806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s="39" customFormat="1" ht="12" customHeight="1">
      <c r="A29" s="81"/>
      <c r="B29" s="430" t="s">
        <v>906</v>
      </c>
      <c r="C29" s="83"/>
      <c r="D29" s="467" t="s">
        <v>469</v>
      </c>
      <c r="E29" s="85"/>
      <c r="F29" s="86"/>
      <c r="G29" s="117"/>
      <c r="H29" s="85"/>
      <c r="I29" s="63" t="s">
        <v>963</v>
      </c>
      <c r="J29" s="63" t="s">
        <v>40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s="39" customFormat="1" ht="12" customHeight="1">
      <c r="A30" s="81"/>
      <c r="B30" s="63" t="s">
        <v>43</v>
      </c>
      <c r="C30" s="83"/>
      <c r="D30" s="467" t="s">
        <v>908</v>
      </c>
      <c r="E30" s="85"/>
      <c r="F30" s="86"/>
      <c r="G30" s="117"/>
      <c r="H30" s="85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s="39" customFormat="1" ht="12" customHeight="1">
      <c r="A31" s="81"/>
      <c r="B31" s="63" t="s">
        <v>907</v>
      </c>
      <c r="C31" s="83"/>
      <c r="D31" s="467"/>
      <c r="E31" s="85"/>
      <c r="F31" s="86"/>
      <c r="G31" s="117"/>
      <c r="H31" s="85"/>
      <c r="I31" s="470"/>
      <c r="J31" s="470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s="39" customFormat="1" ht="12" customHeight="1">
      <c r="A32" s="81"/>
      <c r="B32" s="63"/>
      <c r="C32" s="83"/>
      <c r="D32" s="467"/>
      <c r="E32" s="85"/>
      <c r="F32" s="86"/>
      <c r="G32" s="117"/>
      <c r="H32" s="85"/>
      <c r="I32"/>
      <c r="J32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s="39" customFormat="1" ht="12" customHeight="1">
      <c r="A33" s="81">
        <v>36859</v>
      </c>
      <c r="B33" s="430" t="s">
        <v>956</v>
      </c>
      <c r="C33" s="83"/>
      <c r="D33" s="84" t="s">
        <v>604</v>
      </c>
      <c r="E33" s="85">
        <v>24.673</v>
      </c>
      <c r="F33" s="86"/>
      <c r="G33" s="117"/>
      <c r="H33" s="85"/>
      <c r="I33" s="63" t="s">
        <v>831</v>
      </c>
      <c r="J33" s="63" t="s">
        <v>831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s="39" customFormat="1" ht="12" customHeight="1">
      <c r="A34" s="81"/>
      <c r="B34" s="63" t="s">
        <v>865</v>
      </c>
      <c r="C34" s="83"/>
      <c r="D34" s="467" t="s">
        <v>469</v>
      </c>
      <c r="E34" s="85"/>
      <c r="F34" s="86"/>
      <c r="G34" s="117"/>
      <c r="H34" s="85"/>
      <c r="I34" s="63" t="s">
        <v>40</v>
      </c>
      <c r="J34" s="63" t="s">
        <v>40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s="39" customFormat="1" ht="12" customHeight="1">
      <c r="A35" s="81"/>
      <c r="B35" s="63" t="s">
        <v>957</v>
      </c>
      <c r="C35" s="83"/>
      <c r="D35" s="467" t="s">
        <v>958</v>
      </c>
      <c r="E35" s="85"/>
      <c r="F35" s="86"/>
      <c r="G35" s="117"/>
      <c r="H35" s="85"/>
      <c r="I35"/>
      <c r="J35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s="39" customFormat="1" ht="12" customHeight="1">
      <c r="A36" s="81"/>
      <c r="B36" s="63"/>
      <c r="C36" s="83"/>
      <c r="D36" s="467"/>
      <c r="E36" s="85"/>
      <c r="F36" s="86"/>
      <c r="G36" s="117"/>
      <c r="H36" s="85"/>
      <c r="I36" s="470"/>
      <c r="J36" s="470"/>
      <c r="K36" s="8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s="39" customFormat="1" ht="12" customHeight="1">
      <c r="A37" s="81">
        <v>36853</v>
      </c>
      <c r="B37" s="430" t="s">
        <v>932</v>
      </c>
      <c r="C37" s="83"/>
      <c r="D37" s="84" t="s">
        <v>39</v>
      </c>
      <c r="E37" s="85">
        <v>8.5</v>
      </c>
      <c r="F37" s="86">
        <v>20</v>
      </c>
      <c r="G37" s="85">
        <v>8.5</v>
      </c>
      <c r="H37" s="85"/>
      <c r="I37" s="63" t="s">
        <v>904</v>
      </c>
      <c r="J37" s="63" t="s">
        <v>930</v>
      </c>
      <c r="K37" s="8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s="39" customFormat="1" ht="12" customHeight="1">
      <c r="A38" s="81"/>
      <c r="B38" s="430" t="s">
        <v>931</v>
      </c>
      <c r="C38" s="83"/>
      <c r="D38" s="467" t="s">
        <v>469</v>
      </c>
      <c r="E38" s="85"/>
      <c r="F38" s="86"/>
      <c r="G38" s="117"/>
      <c r="H38" s="85"/>
      <c r="I38" s="63" t="s">
        <v>40</v>
      </c>
      <c r="J38" s="63" t="s">
        <v>40</v>
      </c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s="39" customFormat="1" ht="12" customHeight="1">
      <c r="A39" s="81"/>
      <c r="B39" s="63" t="s">
        <v>43</v>
      </c>
      <c r="C39" s="83"/>
      <c r="D39" s="467" t="s">
        <v>933</v>
      </c>
      <c r="E39" s="85"/>
      <c r="F39" s="86"/>
      <c r="G39" s="117"/>
      <c r="H39" s="85"/>
      <c r="I39" s="63"/>
      <c r="J39" s="63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s="39" customFormat="1" ht="12" customHeight="1">
      <c r="A40" s="81"/>
      <c r="B40" s="63" t="s">
        <v>40</v>
      </c>
      <c r="C40" s="83"/>
      <c r="D40" s="467"/>
      <c r="E40" s="85"/>
      <c r="F40" s="86"/>
      <c r="G40" s="117"/>
      <c r="H40" s="85"/>
      <c r="I40" s="470"/>
      <c r="J40" s="470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s="39" customFormat="1" ht="12" customHeight="1">
      <c r="A41" s="81"/>
      <c r="B41" s="63"/>
      <c r="C41" s="83"/>
      <c r="D41" s="467"/>
      <c r="E41" s="85"/>
      <c r="F41" s="86"/>
      <c r="G41" s="117"/>
      <c r="H41" s="85"/>
      <c r="I41"/>
      <c r="J41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10" ht="12.75">
      <c r="A42" s="81">
        <v>36857</v>
      </c>
      <c r="B42" s="430" t="s">
        <v>834</v>
      </c>
      <c r="C42" s="83"/>
      <c r="D42" s="84" t="s">
        <v>785</v>
      </c>
      <c r="E42" s="85">
        <v>7.793</v>
      </c>
      <c r="F42" s="86">
        <v>30</v>
      </c>
      <c r="G42" s="117">
        <v>3.51</v>
      </c>
      <c r="H42" s="85"/>
      <c r="I42" s="63" t="s">
        <v>811</v>
      </c>
      <c r="J42" s="63" t="s">
        <v>816</v>
      </c>
    </row>
    <row r="43" spans="1:21" s="39" customFormat="1" ht="12" customHeight="1">
      <c r="A43" s="81"/>
      <c r="B43" s="63" t="s">
        <v>808</v>
      </c>
      <c r="C43" s="83"/>
      <c r="D43" s="84" t="s">
        <v>50</v>
      </c>
      <c r="E43" s="85"/>
      <c r="F43" s="86"/>
      <c r="G43" s="117"/>
      <c r="H43" s="85"/>
      <c r="I43" s="63" t="s">
        <v>40</v>
      </c>
      <c r="J43" s="63" t="s">
        <v>40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s="39" customFormat="1" ht="12" customHeight="1">
      <c r="A44" s="81"/>
      <c r="B44" s="63" t="s">
        <v>40</v>
      </c>
      <c r="C44" s="83"/>
      <c r="D44" s="467" t="s">
        <v>750</v>
      </c>
      <c r="E44" s="85"/>
      <c r="F44" s="86"/>
      <c r="G44" s="117"/>
      <c r="H44" s="85"/>
      <c r="I44" s="63"/>
      <c r="J44" s="63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21" s="39" customFormat="1" ht="12" customHeight="1">
      <c r="A45" s="81"/>
      <c r="B45" s="63"/>
      <c r="C45" s="83"/>
      <c r="D45" s="467" t="s">
        <v>939</v>
      </c>
      <c r="E45" s="85"/>
      <c r="F45" s="86"/>
      <c r="G45" s="117"/>
      <c r="H45" s="85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1:21" s="39" customFormat="1" ht="12" customHeight="1">
      <c r="A46" s="81"/>
      <c r="B46" s="63"/>
      <c r="C46" s="83"/>
      <c r="D46" s="84"/>
      <c r="E46" s="85"/>
      <c r="F46" s="86"/>
      <c r="G46" s="117"/>
      <c r="H46" s="85"/>
      <c r="K46" s="8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21" s="39" customFormat="1" ht="12" customHeight="1">
      <c r="A47" s="81">
        <v>36836</v>
      </c>
      <c r="B47" s="430" t="s">
        <v>870</v>
      </c>
      <c r="C47" s="83"/>
      <c r="D47" s="84" t="s">
        <v>604</v>
      </c>
      <c r="E47" s="85">
        <v>8.112</v>
      </c>
      <c r="F47" s="86"/>
      <c r="G47" s="117"/>
      <c r="H47" s="85"/>
      <c r="I47" s="63" t="s">
        <v>910</v>
      </c>
      <c r="J47" s="63" t="s">
        <v>873</v>
      </c>
      <c r="K47" s="8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1:21" s="39" customFormat="1" ht="12" customHeight="1">
      <c r="A48" s="81"/>
      <c r="B48" s="63" t="s">
        <v>823</v>
      </c>
      <c r="C48" s="83"/>
      <c r="D48" s="467" t="s">
        <v>801</v>
      </c>
      <c r="E48" s="85"/>
      <c r="F48" s="86"/>
      <c r="G48" s="117"/>
      <c r="H48" s="85"/>
      <c r="I48" s="63" t="s">
        <v>924</v>
      </c>
      <c r="J48" s="63" t="s">
        <v>40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1:21" s="39" customFormat="1" ht="12" customHeight="1">
      <c r="A49" s="81"/>
      <c r="B49" s="63" t="s">
        <v>871</v>
      </c>
      <c r="C49" s="83"/>
      <c r="D49" s="467" t="s">
        <v>872</v>
      </c>
      <c r="E49" s="85"/>
      <c r="F49" s="86"/>
      <c r="G49" s="117"/>
      <c r="H49" s="85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1:10" ht="12.75">
      <c r="A50" s="81"/>
      <c r="B50" s="39"/>
      <c r="C50" s="83"/>
      <c r="D50" s="39"/>
      <c r="E50" s="85"/>
      <c r="F50" s="86"/>
      <c r="G50" s="117"/>
      <c r="H50" s="85"/>
      <c r="I50" s="63"/>
      <c r="J50" s="63"/>
    </row>
    <row r="51" spans="1:10" ht="12.75">
      <c r="A51" s="81">
        <v>36831</v>
      </c>
      <c r="B51" s="430" t="s">
        <v>856</v>
      </c>
      <c r="C51" s="83"/>
      <c r="D51" s="84" t="s">
        <v>39</v>
      </c>
      <c r="E51" s="85">
        <v>31.299</v>
      </c>
      <c r="F51" s="86">
        <v>90</v>
      </c>
      <c r="G51" s="117">
        <v>3.125</v>
      </c>
      <c r="H51" s="85"/>
      <c r="I51" s="63" t="s">
        <v>812</v>
      </c>
      <c r="J51" s="63" t="s">
        <v>812</v>
      </c>
    </row>
    <row r="52" spans="1:10" ht="12.75">
      <c r="A52" s="81"/>
      <c r="B52" s="63" t="s">
        <v>43</v>
      </c>
      <c r="C52" s="83"/>
      <c r="D52" s="467" t="s">
        <v>469</v>
      </c>
      <c r="E52" s="85"/>
      <c r="F52" s="86"/>
      <c r="G52" s="117"/>
      <c r="H52" s="85"/>
      <c r="I52" s="63" t="s">
        <v>40</v>
      </c>
      <c r="J52" s="63" t="s">
        <v>40</v>
      </c>
    </row>
    <row r="53" spans="1:10" ht="12.75">
      <c r="A53" s="81"/>
      <c r="B53" s="63" t="s">
        <v>40</v>
      </c>
      <c r="C53" s="83"/>
      <c r="D53" s="467" t="s">
        <v>857</v>
      </c>
      <c r="E53" s="85"/>
      <c r="F53" s="86"/>
      <c r="G53" s="117"/>
      <c r="H53" s="85"/>
      <c r="I53" s="470"/>
      <c r="J53" s="470"/>
    </row>
    <row r="54" spans="1:8" ht="12.75">
      <c r="A54" s="81"/>
      <c r="B54" s="63"/>
      <c r="C54" s="83"/>
      <c r="D54" s="467"/>
      <c r="E54" s="85"/>
      <c r="F54" s="86"/>
      <c r="G54" s="117"/>
      <c r="H54" s="85"/>
    </row>
    <row r="55" spans="1:10" ht="12.75">
      <c r="A55" s="81">
        <v>36836</v>
      </c>
      <c r="B55" s="430" t="s">
        <v>863</v>
      </c>
      <c r="C55" s="83"/>
      <c r="D55" s="84" t="s">
        <v>39</v>
      </c>
      <c r="E55" s="85">
        <v>9.817</v>
      </c>
      <c r="F55" s="86">
        <v>1</v>
      </c>
      <c r="G55" s="117">
        <v>2.6</v>
      </c>
      <c r="H55" s="85"/>
      <c r="I55" s="63" t="s">
        <v>811</v>
      </c>
      <c r="J55" s="63" t="s">
        <v>816</v>
      </c>
    </row>
    <row r="56" spans="1:10" ht="12.75">
      <c r="A56" s="81"/>
      <c r="B56" s="430" t="s">
        <v>864</v>
      </c>
      <c r="C56" s="83"/>
      <c r="D56" s="467" t="s">
        <v>801</v>
      </c>
      <c r="E56" s="85"/>
      <c r="F56" s="86"/>
      <c r="G56" s="117"/>
      <c r="H56" s="85"/>
      <c r="I56" s="63" t="s">
        <v>40</v>
      </c>
      <c r="J56" s="63" t="s">
        <v>40</v>
      </c>
    </row>
    <row r="57" spans="1:10" ht="12.75">
      <c r="A57" s="81"/>
      <c r="B57" s="63" t="s">
        <v>865</v>
      </c>
      <c r="C57" s="83"/>
      <c r="D57" s="467" t="s">
        <v>867</v>
      </c>
      <c r="E57" s="85"/>
      <c r="F57" s="86"/>
      <c r="G57" s="117"/>
      <c r="H57" s="85"/>
      <c r="I57" s="39"/>
      <c r="J57" s="39"/>
    </row>
    <row r="58" spans="1:10" ht="12.75">
      <c r="A58" s="81"/>
      <c r="B58" s="63" t="s">
        <v>955</v>
      </c>
      <c r="C58" s="83"/>
      <c r="D58" s="467"/>
      <c r="E58" s="85"/>
      <c r="F58" s="86"/>
      <c r="G58" s="117"/>
      <c r="H58" s="85"/>
      <c r="I58" s="63"/>
      <c r="J58" s="63"/>
    </row>
    <row r="59" spans="1:10" ht="12.75">
      <c r="A59" s="81"/>
      <c r="B59" s="63" t="s">
        <v>866</v>
      </c>
      <c r="C59" s="83"/>
      <c r="D59" s="467"/>
      <c r="E59" s="85"/>
      <c r="F59" s="86"/>
      <c r="G59" s="117"/>
      <c r="H59" s="85"/>
      <c r="I59" s="470"/>
      <c r="J59" s="470"/>
    </row>
    <row r="60" spans="1:8" ht="12.75">
      <c r="A60" s="81"/>
      <c r="B60" s="63"/>
      <c r="C60" s="83"/>
      <c r="D60" s="467"/>
      <c r="E60" s="85"/>
      <c r="F60" s="86"/>
      <c r="G60" s="117"/>
      <c r="H60" s="85"/>
    </row>
    <row r="61" spans="1:10" ht="12.75">
      <c r="A61" s="81">
        <v>36858</v>
      </c>
      <c r="B61" s="430" t="s">
        <v>862</v>
      </c>
      <c r="C61" s="83"/>
      <c r="D61" s="84" t="s">
        <v>604</v>
      </c>
      <c r="E61" s="85">
        <v>43.06</v>
      </c>
      <c r="F61" s="86"/>
      <c r="G61" s="117"/>
      <c r="H61" s="85"/>
      <c r="I61" s="63" t="s">
        <v>948</v>
      </c>
      <c r="J61" s="63" t="s">
        <v>949</v>
      </c>
    </row>
    <row r="62" spans="1:10" ht="12.75">
      <c r="A62" s="81"/>
      <c r="B62" s="63" t="s">
        <v>802</v>
      </c>
      <c r="C62" s="83"/>
      <c r="D62" s="467" t="s">
        <v>750</v>
      </c>
      <c r="E62" s="85"/>
      <c r="F62" s="86"/>
      <c r="G62" s="117"/>
      <c r="H62" s="85"/>
      <c r="I62" s="63" t="s">
        <v>40</v>
      </c>
      <c r="J62" s="63" t="s">
        <v>950</v>
      </c>
    </row>
    <row r="63" spans="1:10" ht="12.75">
      <c r="A63" s="81"/>
      <c r="B63" s="63" t="s">
        <v>40</v>
      </c>
      <c r="C63" s="83"/>
      <c r="D63" s="467" t="s">
        <v>903</v>
      </c>
      <c r="E63" s="85"/>
      <c r="F63" s="86"/>
      <c r="G63" s="117"/>
      <c r="H63" s="85"/>
      <c r="J63" s="63" t="s">
        <v>40</v>
      </c>
    </row>
    <row r="64" spans="1:10" ht="12.75">
      <c r="A64" s="81"/>
      <c r="C64" s="83"/>
      <c r="D64" s="467"/>
      <c r="E64" s="85"/>
      <c r="F64" s="86"/>
      <c r="G64" s="117"/>
      <c r="H64" s="85"/>
      <c r="I64" s="470"/>
      <c r="J64" s="470"/>
    </row>
    <row r="65" spans="1:10" ht="12.75">
      <c r="A65" s="81">
        <v>36859</v>
      </c>
      <c r="B65" s="430" t="s">
        <v>959</v>
      </c>
      <c r="C65" s="83"/>
      <c r="D65" s="84" t="s">
        <v>785</v>
      </c>
      <c r="E65" s="85">
        <v>8.315</v>
      </c>
      <c r="F65" s="86">
        <v>2</v>
      </c>
      <c r="G65" s="117">
        <v>3.15</v>
      </c>
      <c r="H65" s="85"/>
      <c r="I65" s="63" t="s">
        <v>904</v>
      </c>
      <c r="J65" s="63" t="s">
        <v>930</v>
      </c>
    </row>
    <row r="66" spans="1:10" ht="12.75">
      <c r="A66" s="81"/>
      <c r="B66" s="63" t="s">
        <v>43</v>
      </c>
      <c r="C66" s="83"/>
      <c r="D66" s="84" t="s">
        <v>50</v>
      </c>
      <c r="E66" s="85"/>
      <c r="F66" s="86"/>
      <c r="G66" s="117"/>
      <c r="H66" s="85"/>
      <c r="I66" s="63" t="s">
        <v>40</v>
      </c>
      <c r="J66" s="63" t="s">
        <v>40</v>
      </c>
    </row>
    <row r="67" spans="1:10" ht="12.75">
      <c r="A67" s="81"/>
      <c r="B67" s="63" t="s">
        <v>40</v>
      </c>
      <c r="C67" s="83"/>
      <c r="D67" s="467" t="s">
        <v>801</v>
      </c>
      <c r="E67" s="85"/>
      <c r="F67" s="86"/>
      <c r="G67" s="117"/>
      <c r="H67" s="85"/>
      <c r="I67" s="63"/>
      <c r="J67" s="63"/>
    </row>
    <row r="68" spans="1:10" ht="12.75">
      <c r="A68" s="81"/>
      <c r="B68" s="63"/>
      <c r="C68" s="83"/>
      <c r="D68" s="467" t="s">
        <v>954</v>
      </c>
      <c r="E68" s="85"/>
      <c r="F68" s="86"/>
      <c r="G68" s="117"/>
      <c r="H68" s="85"/>
      <c r="I68" s="39"/>
      <c r="J68" s="39"/>
    </row>
    <row r="69" spans="1:8" ht="12.75">
      <c r="A69" s="81"/>
      <c r="B69" s="63"/>
      <c r="C69" s="83"/>
      <c r="D69" s="467"/>
      <c r="E69" s="85"/>
      <c r="F69" s="86"/>
      <c r="G69" s="117"/>
      <c r="H69" s="85"/>
    </row>
    <row r="70" spans="1:10" ht="12.75">
      <c r="A70" s="81">
        <v>36837</v>
      </c>
      <c r="B70" s="430" t="s">
        <v>876</v>
      </c>
      <c r="C70" s="83"/>
      <c r="D70" s="84" t="s">
        <v>785</v>
      </c>
      <c r="E70" s="85">
        <v>39.562</v>
      </c>
      <c r="F70" s="86">
        <v>152</v>
      </c>
      <c r="G70" s="117">
        <v>3.405</v>
      </c>
      <c r="H70" s="85"/>
      <c r="I70" s="63" t="s">
        <v>861</v>
      </c>
      <c r="J70" s="63" t="s">
        <v>861</v>
      </c>
    </row>
    <row r="71" spans="1:10" ht="12.75">
      <c r="A71" s="81"/>
      <c r="B71" s="63" t="s">
        <v>802</v>
      </c>
      <c r="C71" s="83"/>
      <c r="D71" s="84" t="s">
        <v>50</v>
      </c>
      <c r="E71" s="85"/>
      <c r="F71" s="86"/>
      <c r="G71" s="117"/>
      <c r="H71" s="85"/>
      <c r="I71" s="63" t="s">
        <v>40</v>
      </c>
      <c r="J71" s="63" t="s">
        <v>40</v>
      </c>
    </row>
    <row r="72" spans="1:10" ht="12.75">
      <c r="A72" s="81"/>
      <c r="B72" s="63" t="s">
        <v>40</v>
      </c>
      <c r="C72" s="83"/>
      <c r="D72" s="467" t="s">
        <v>750</v>
      </c>
      <c r="E72" s="85"/>
      <c r="F72" s="86"/>
      <c r="G72" s="117"/>
      <c r="H72" s="85"/>
      <c r="I72" s="63"/>
      <c r="J72" s="63"/>
    </row>
    <row r="73" spans="1:10" ht="12.75">
      <c r="A73" s="81"/>
      <c r="B73" s="63"/>
      <c r="C73" s="83"/>
      <c r="D73" s="467" t="s">
        <v>779</v>
      </c>
      <c r="E73" s="85"/>
      <c r="F73" s="86"/>
      <c r="G73" s="117"/>
      <c r="H73" s="85"/>
      <c r="I73" s="39"/>
      <c r="J73" s="39"/>
    </row>
    <row r="74" spans="1:10" ht="12.75">
      <c r="A74" s="81"/>
      <c r="B74" s="63"/>
      <c r="C74" s="83"/>
      <c r="D74" s="467"/>
      <c r="E74" s="85"/>
      <c r="F74" s="86"/>
      <c r="G74" s="117"/>
      <c r="H74" s="85"/>
      <c r="I74" s="39"/>
      <c r="J74" s="39"/>
    </row>
    <row r="75" spans="1:10" ht="12.75">
      <c r="A75" s="81"/>
      <c r="B75" s="63"/>
      <c r="C75" s="83"/>
      <c r="D75" s="467"/>
      <c r="E75" s="85"/>
      <c r="F75" s="86"/>
      <c r="G75" s="117"/>
      <c r="H75" s="85"/>
      <c r="I75" s="39"/>
      <c r="J75" s="39"/>
    </row>
    <row r="76" spans="1:10" ht="12.75">
      <c r="A76" s="81"/>
      <c r="B76" s="63"/>
      <c r="C76" s="83"/>
      <c r="D76" s="467"/>
      <c r="E76" s="85"/>
      <c r="F76" s="86"/>
      <c r="G76" s="117"/>
      <c r="H76" s="85"/>
      <c r="I76" s="39"/>
      <c r="J76" s="39"/>
    </row>
    <row r="77" spans="1:10" ht="12.75">
      <c r="A77" s="81"/>
      <c r="B77" s="63"/>
      <c r="C77" s="83"/>
      <c r="D77" s="84"/>
      <c r="E77" s="85"/>
      <c r="F77" s="86"/>
      <c r="G77" s="117"/>
      <c r="H77" s="85"/>
      <c r="I77" s="39"/>
      <c r="J77" s="39"/>
    </row>
    <row r="78" spans="1:10" ht="12.75">
      <c r="A78" s="81">
        <v>36844</v>
      </c>
      <c r="B78" s="211" t="s">
        <v>625</v>
      </c>
      <c r="C78" s="83"/>
      <c r="D78" s="84" t="s">
        <v>39</v>
      </c>
      <c r="E78" s="85">
        <v>8.909</v>
      </c>
      <c r="F78" s="86">
        <v>200</v>
      </c>
      <c r="G78" s="117">
        <v>1.909</v>
      </c>
      <c r="H78" s="85"/>
      <c r="I78" s="63" t="s">
        <v>806</v>
      </c>
      <c r="J78" s="63" t="s">
        <v>806</v>
      </c>
    </row>
    <row r="79" spans="1:10" ht="12.75">
      <c r="A79" s="81"/>
      <c r="B79" s="63" t="s">
        <v>802</v>
      </c>
      <c r="C79" s="83"/>
      <c r="D79" s="467" t="s">
        <v>750</v>
      </c>
      <c r="E79" s="85"/>
      <c r="F79" s="86"/>
      <c r="G79" s="117"/>
      <c r="H79" s="85"/>
      <c r="I79" s="63" t="s">
        <v>40</v>
      </c>
      <c r="J79" s="63" t="s">
        <v>40</v>
      </c>
    </row>
    <row r="80" spans="1:10" ht="12.75">
      <c r="A80" s="81"/>
      <c r="B80" s="63" t="s">
        <v>888</v>
      </c>
      <c r="C80" s="83"/>
      <c r="D80" s="467" t="s">
        <v>779</v>
      </c>
      <c r="E80" s="85"/>
      <c r="F80" s="86"/>
      <c r="G80" s="117"/>
      <c r="H80" s="85"/>
      <c r="I80" s="470"/>
      <c r="J80" s="470"/>
    </row>
    <row r="81" spans="1:8" ht="12.75">
      <c r="A81" s="81"/>
      <c r="B81" s="63"/>
      <c r="C81" s="83"/>
      <c r="D81" s="467"/>
      <c r="E81" s="85"/>
      <c r="F81" s="86"/>
      <c r="G81" s="117"/>
      <c r="H81" s="85"/>
    </row>
    <row r="82" spans="1:10" ht="12.75">
      <c r="A82" s="81">
        <v>36851</v>
      </c>
      <c r="B82" s="430" t="s">
        <v>926</v>
      </c>
      <c r="C82" s="83"/>
      <c r="D82" s="84" t="s">
        <v>604</v>
      </c>
      <c r="E82" s="85">
        <v>63.309</v>
      </c>
      <c r="F82" s="86"/>
      <c r="G82" s="117"/>
      <c r="H82" s="85"/>
      <c r="I82" s="63" t="s">
        <v>806</v>
      </c>
      <c r="J82" s="63" t="s">
        <v>806</v>
      </c>
    </row>
    <row r="83" spans="1:10" ht="12.75">
      <c r="A83" s="81"/>
      <c r="B83" s="63" t="s">
        <v>43</v>
      </c>
      <c r="C83" s="83"/>
      <c r="D83" s="467" t="s">
        <v>750</v>
      </c>
      <c r="E83" s="85"/>
      <c r="F83" s="86"/>
      <c r="G83" s="117"/>
      <c r="H83" s="85"/>
      <c r="I83" s="63" t="s">
        <v>40</v>
      </c>
      <c r="J83" s="63" t="s">
        <v>40</v>
      </c>
    </row>
    <row r="84" spans="1:10" ht="12.75">
      <c r="A84" s="81"/>
      <c r="B84" s="63" t="s">
        <v>125</v>
      </c>
      <c r="C84" s="83"/>
      <c r="D84" s="467" t="s">
        <v>915</v>
      </c>
      <c r="E84" s="85"/>
      <c r="F84" s="86"/>
      <c r="G84" s="117"/>
      <c r="H84" s="85"/>
      <c r="I84" s="63"/>
      <c r="J84" s="63"/>
    </row>
    <row r="85" spans="1:10" ht="12.75">
      <c r="A85" s="81"/>
      <c r="B85" s="63" t="s">
        <v>40</v>
      </c>
      <c r="C85" s="83"/>
      <c r="D85" s="467"/>
      <c r="E85" s="85"/>
      <c r="F85" s="86"/>
      <c r="G85" s="117"/>
      <c r="H85" s="85"/>
      <c r="I85" s="39"/>
      <c r="J85" s="39"/>
    </row>
    <row r="86" spans="1:10" ht="12.75">
      <c r="A86" s="81"/>
      <c r="B86" s="39"/>
      <c r="C86" s="83"/>
      <c r="D86" s="39"/>
      <c r="E86" s="85"/>
      <c r="F86" s="86"/>
      <c r="G86" s="117"/>
      <c r="H86" s="85"/>
      <c r="I86" s="63"/>
      <c r="J86" s="63"/>
    </row>
    <row r="87" spans="1:10" ht="12.75">
      <c r="A87" s="81">
        <v>36844</v>
      </c>
      <c r="B87" s="430" t="s">
        <v>889</v>
      </c>
      <c r="C87" s="83"/>
      <c r="D87" s="84" t="s">
        <v>838</v>
      </c>
      <c r="E87" s="85">
        <v>54.541</v>
      </c>
      <c r="F87" s="86">
        <v>120</v>
      </c>
      <c r="G87" s="117">
        <v>15</v>
      </c>
      <c r="H87" s="85"/>
      <c r="I87" s="63" t="s">
        <v>806</v>
      </c>
      <c r="J87" s="63" t="s">
        <v>806</v>
      </c>
    </row>
    <row r="88" spans="1:10" ht="12.75">
      <c r="A88" s="81"/>
      <c r="B88" s="63" t="s">
        <v>43</v>
      </c>
      <c r="C88" s="83"/>
      <c r="D88" s="84" t="s">
        <v>839</v>
      </c>
      <c r="E88" s="85"/>
      <c r="F88" s="86"/>
      <c r="G88" s="117"/>
      <c r="H88" s="85"/>
      <c r="I88" s="63" t="s">
        <v>40</v>
      </c>
      <c r="J88" s="63" t="s">
        <v>40</v>
      </c>
    </row>
    <row r="89" spans="1:10" ht="12.75">
      <c r="A89" s="81"/>
      <c r="B89" s="63" t="s">
        <v>40</v>
      </c>
      <c r="C89" s="83"/>
      <c r="D89" s="467" t="s">
        <v>469</v>
      </c>
      <c r="E89" s="85"/>
      <c r="F89" s="86"/>
      <c r="G89" s="117"/>
      <c r="H89" s="85"/>
      <c r="I89" s="39"/>
      <c r="J89" s="63"/>
    </row>
    <row r="90" spans="1:10" ht="12.75">
      <c r="A90" s="81"/>
      <c r="C90" s="83"/>
      <c r="D90" s="467" t="s">
        <v>810</v>
      </c>
      <c r="E90" s="85"/>
      <c r="F90" s="86"/>
      <c r="G90" s="117"/>
      <c r="H90" s="85"/>
      <c r="I90" s="470"/>
      <c r="J90" s="470"/>
    </row>
    <row r="91" spans="1:10" ht="12.75">
      <c r="A91" s="81"/>
      <c r="B91" s="63"/>
      <c r="C91" s="83"/>
      <c r="D91" s="467"/>
      <c r="E91" s="85"/>
      <c r="F91" s="86"/>
      <c r="G91" s="117"/>
      <c r="H91" s="85"/>
      <c r="I91" s="470"/>
      <c r="J91" s="470"/>
    </row>
    <row r="92" spans="1:21" s="39" customFormat="1" ht="12" customHeight="1">
      <c r="A92" s="81">
        <v>36846</v>
      </c>
      <c r="B92" s="430" t="s">
        <v>902</v>
      </c>
      <c r="C92" s="83"/>
      <c r="D92" s="84" t="s">
        <v>39</v>
      </c>
      <c r="E92" s="85">
        <v>2.731</v>
      </c>
      <c r="F92" s="86">
        <v>25</v>
      </c>
      <c r="G92" s="117">
        <v>0.7</v>
      </c>
      <c r="H92" s="85"/>
      <c r="I92" s="63" t="s">
        <v>904</v>
      </c>
      <c r="J92" s="63" t="s">
        <v>904</v>
      </c>
      <c r="K92" s="8"/>
      <c r="L92" s="24"/>
      <c r="M92" s="24"/>
      <c r="N92" s="24"/>
      <c r="O92" s="24"/>
      <c r="P92" s="24"/>
      <c r="Q92" s="24"/>
      <c r="R92" s="24"/>
      <c r="S92" s="24"/>
      <c r="T92" s="24"/>
      <c r="U92" s="24"/>
    </row>
    <row r="93" spans="1:21" s="39" customFormat="1" ht="12" customHeight="1">
      <c r="A93" s="81"/>
      <c r="B93" s="63" t="s">
        <v>43</v>
      </c>
      <c r="C93" s="83"/>
      <c r="D93" s="467" t="s">
        <v>469</v>
      </c>
      <c r="E93" s="85"/>
      <c r="F93" s="86"/>
      <c r="G93" s="117"/>
      <c r="H93" s="85"/>
      <c r="I93" s="63" t="s">
        <v>40</v>
      </c>
      <c r="J93" s="63" t="s">
        <v>40</v>
      </c>
      <c r="K93" s="8"/>
      <c r="L93" s="24"/>
      <c r="M93" s="24"/>
      <c r="N93" s="24"/>
      <c r="O93" s="24"/>
      <c r="P93" s="24"/>
      <c r="Q93" s="24"/>
      <c r="R93" s="24"/>
      <c r="S93" s="24"/>
      <c r="T93" s="24"/>
      <c r="U93" s="24"/>
    </row>
    <row r="94" spans="1:21" s="39" customFormat="1" ht="12" customHeight="1">
      <c r="A94" s="81"/>
      <c r="B94" s="63" t="s">
        <v>40</v>
      </c>
      <c r="C94" s="83"/>
      <c r="D94" s="467" t="s">
        <v>903</v>
      </c>
      <c r="E94" s="85"/>
      <c r="F94" s="86"/>
      <c r="G94" s="117"/>
      <c r="H94" s="85"/>
      <c r="I94" s="470"/>
      <c r="J94" s="470"/>
      <c r="K94" s="8"/>
      <c r="L94" s="24"/>
      <c r="M94" s="24"/>
      <c r="N94" s="24"/>
      <c r="O94" s="24"/>
      <c r="P94" s="24"/>
      <c r="Q94" s="24"/>
      <c r="R94" s="24"/>
      <c r="S94" s="24"/>
      <c r="T94" s="24"/>
      <c r="U94" s="24"/>
    </row>
    <row r="95" spans="1:21" s="39" customFormat="1" ht="12" customHeight="1">
      <c r="A95" s="81"/>
      <c r="B95" s="63"/>
      <c r="C95" s="83"/>
      <c r="D95" s="467"/>
      <c r="E95" s="85"/>
      <c r="F95" s="86"/>
      <c r="G95" s="117"/>
      <c r="H95" s="85"/>
      <c r="I95"/>
      <c r="J95"/>
      <c r="K95" s="8"/>
      <c r="L95" s="24"/>
      <c r="M95" s="24"/>
      <c r="N95" s="24"/>
      <c r="O95" s="24"/>
      <c r="P95" s="24"/>
      <c r="Q95" s="24"/>
      <c r="R95" s="24"/>
      <c r="S95" s="24"/>
      <c r="T95" s="24"/>
      <c r="U95" s="24"/>
    </row>
    <row r="96" spans="1:21" s="39" customFormat="1" ht="12" customHeight="1">
      <c r="A96" s="81">
        <v>36840</v>
      </c>
      <c r="B96" s="430" t="s">
        <v>882</v>
      </c>
      <c r="C96" s="83"/>
      <c r="D96" s="84" t="s">
        <v>604</v>
      </c>
      <c r="E96" s="85">
        <v>3.736</v>
      </c>
      <c r="F96" s="86"/>
      <c r="G96" s="117"/>
      <c r="H96" s="85"/>
      <c r="I96" s="63" t="s">
        <v>884</v>
      </c>
      <c r="J96" s="63" t="s">
        <v>884</v>
      </c>
      <c r="K96" s="8"/>
      <c r="L96" s="24"/>
      <c r="M96" s="24"/>
      <c r="N96" s="24"/>
      <c r="O96" s="24"/>
      <c r="P96" s="24"/>
      <c r="Q96" s="24"/>
      <c r="R96" s="24"/>
      <c r="S96" s="24"/>
      <c r="T96" s="24"/>
      <c r="U96" s="24"/>
    </row>
    <row r="97" spans="1:21" s="39" customFormat="1" ht="12" customHeight="1">
      <c r="A97" s="81"/>
      <c r="B97" s="63" t="s">
        <v>802</v>
      </c>
      <c r="C97" s="83"/>
      <c r="D97" s="467" t="s">
        <v>801</v>
      </c>
      <c r="E97" s="85"/>
      <c r="F97" s="86"/>
      <c r="G97" s="117"/>
      <c r="H97" s="85"/>
      <c r="I97" s="63" t="s">
        <v>924</v>
      </c>
      <c r="J97" s="63" t="s">
        <v>924</v>
      </c>
      <c r="K97" s="8"/>
      <c r="L97" s="24"/>
      <c r="M97" s="24"/>
      <c r="N97" s="24"/>
      <c r="O97" s="24"/>
      <c r="P97" s="24"/>
      <c r="Q97" s="24"/>
      <c r="R97" s="24"/>
      <c r="S97" s="24"/>
      <c r="T97" s="24"/>
      <c r="U97" s="24"/>
    </row>
    <row r="98" spans="1:21" s="39" customFormat="1" ht="12" customHeight="1">
      <c r="A98" s="81"/>
      <c r="B98" s="63" t="s">
        <v>883</v>
      </c>
      <c r="C98" s="83"/>
      <c r="D98" s="467" t="s">
        <v>872</v>
      </c>
      <c r="E98" s="85"/>
      <c r="F98" s="86"/>
      <c r="G98" s="117"/>
      <c r="H98" s="85"/>
      <c r="K98" s="8"/>
      <c r="L98" s="24"/>
      <c r="M98" s="24"/>
      <c r="N98" s="24"/>
      <c r="O98" s="24"/>
      <c r="P98" s="24"/>
      <c r="Q98" s="24"/>
      <c r="R98" s="24"/>
      <c r="S98" s="24"/>
      <c r="T98" s="24"/>
      <c r="U98" s="24"/>
    </row>
    <row r="99" spans="1:21" s="39" customFormat="1" ht="12" customHeight="1">
      <c r="A99" s="81"/>
      <c r="C99" s="83"/>
      <c r="E99" s="85"/>
      <c r="F99" s="86"/>
      <c r="G99" s="117"/>
      <c r="H99" s="85"/>
      <c r="I99" s="63"/>
      <c r="J99" s="63"/>
      <c r="K99" s="8"/>
      <c r="L99" s="24"/>
      <c r="M99" s="24"/>
      <c r="N99" s="24"/>
      <c r="O99" s="24"/>
      <c r="P99" s="24"/>
      <c r="Q99" s="24"/>
      <c r="R99" s="24"/>
      <c r="S99" s="24"/>
      <c r="T99" s="24"/>
      <c r="U99" s="24"/>
    </row>
    <row r="100" spans="1:21" s="39" customFormat="1" ht="12" customHeight="1">
      <c r="A100" s="81">
        <v>36846</v>
      </c>
      <c r="B100" s="430" t="s">
        <v>913</v>
      </c>
      <c r="C100" s="83"/>
      <c r="D100" s="84" t="s">
        <v>604</v>
      </c>
      <c r="E100" s="85">
        <v>3.79</v>
      </c>
      <c r="F100" s="86"/>
      <c r="G100" s="117"/>
      <c r="H100" s="85"/>
      <c r="I100" s="63" t="s">
        <v>916</v>
      </c>
      <c r="J100" s="63" t="s">
        <v>816</v>
      </c>
      <c r="K100" s="8"/>
      <c r="L100" s="24"/>
      <c r="M100" s="24"/>
      <c r="N100" s="24"/>
      <c r="O100" s="24"/>
      <c r="P100" s="24"/>
      <c r="Q100" s="24"/>
      <c r="R100" s="24"/>
      <c r="S100" s="24"/>
      <c r="T100" s="24"/>
      <c r="U100" s="24"/>
    </row>
    <row r="101" spans="1:10" ht="12.75">
      <c r="A101" s="81"/>
      <c r="B101" s="430" t="s">
        <v>912</v>
      </c>
      <c r="C101" s="83"/>
      <c r="D101" s="467" t="s">
        <v>750</v>
      </c>
      <c r="E101" s="85"/>
      <c r="F101" s="86"/>
      <c r="G101" s="117"/>
      <c r="H101" s="85"/>
      <c r="I101" s="63" t="s">
        <v>40</v>
      </c>
      <c r="J101" s="63" t="s">
        <v>40</v>
      </c>
    </row>
    <row r="102" spans="1:10" ht="12.75">
      <c r="A102" s="81"/>
      <c r="B102" s="63" t="s">
        <v>914</v>
      </c>
      <c r="C102" s="83"/>
      <c r="D102" s="467" t="s">
        <v>915</v>
      </c>
      <c r="E102" s="85"/>
      <c r="F102" s="86"/>
      <c r="G102" s="117"/>
      <c r="H102" s="85"/>
      <c r="I102" s="63"/>
      <c r="J102" s="63"/>
    </row>
    <row r="103" spans="1:10" ht="12.75">
      <c r="A103" s="81"/>
      <c r="B103" s="63" t="s">
        <v>40</v>
      </c>
      <c r="C103" s="83"/>
      <c r="D103" s="467"/>
      <c r="E103" s="85"/>
      <c r="F103" s="86"/>
      <c r="G103" s="117"/>
      <c r="H103" s="85"/>
      <c r="I103" s="39"/>
      <c r="J103" s="39"/>
    </row>
    <row r="104" spans="1:10" ht="12.75">
      <c r="A104" s="81"/>
      <c r="B104" s="39"/>
      <c r="C104" s="83"/>
      <c r="D104" s="39"/>
      <c r="E104" s="85"/>
      <c r="F104" s="86"/>
      <c r="G104" s="117"/>
      <c r="H104" s="85"/>
      <c r="I104" s="63"/>
      <c r="J104" s="63"/>
    </row>
    <row r="105" spans="1:10" ht="12.75">
      <c r="A105" s="81">
        <v>36844</v>
      </c>
      <c r="B105" s="430" t="s">
        <v>891</v>
      </c>
      <c r="C105" s="83"/>
      <c r="D105" s="84" t="s">
        <v>604</v>
      </c>
      <c r="E105" s="85">
        <v>51.762</v>
      </c>
      <c r="F105" s="86"/>
      <c r="G105" s="117"/>
      <c r="H105" s="85"/>
      <c r="I105" s="63" t="s">
        <v>894</v>
      </c>
      <c r="J105" s="63" t="s">
        <v>826</v>
      </c>
    </row>
    <row r="106" spans="1:10" ht="12.75">
      <c r="A106" s="81"/>
      <c r="B106" s="430" t="s">
        <v>895</v>
      </c>
      <c r="C106" s="83"/>
      <c r="D106" s="467" t="s">
        <v>469</v>
      </c>
      <c r="E106" s="85"/>
      <c r="F106" s="86"/>
      <c r="G106" s="117"/>
      <c r="H106" s="85"/>
      <c r="I106" s="63" t="s">
        <v>40</v>
      </c>
      <c r="J106" s="63" t="s">
        <v>40</v>
      </c>
    </row>
    <row r="107" spans="1:8" ht="12.75">
      <c r="A107" s="81"/>
      <c r="B107" s="63" t="s">
        <v>892</v>
      </c>
      <c r="C107" s="83"/>
      <c r="D107" s="467" t="s">
        <v>779</v>
      </c>
      <c r="E107" s="85"/>
      <c r="F107" s="86"/>
      <c r="G107" s="117"/>
      <c r="H107" s="85"/>
    </row>
    <row r="108" spans="1:10" ht="12.75">
      <c r="A108" s="81"/>
      <c r="B108" s="63" t="s">
        <v>893</v>
      </c>
      <c r="C108" s="83"/>
      <c r="E108" s="85"/>
      <c r="F108" s="86"/>
      <c r="G108" s="117"/>
      <c r="H108" s="85"/>
      <c r="I108" s="39"/>
      <c r="J108" s="39"/>
    </row>
    <row r="109" spans="1:10" ht="12.75">
      <c r="A109" s="81"/>
      <c r="B109" s="39"/>
      <c r="C109" s="83"/>
      <c r="D109" s="39"/>
      <c r="E109" s="85"/>
      <c r="F109" s="86"/>
      <c r="G109" s="117"/>
      <c r="H109" s="85"/>
      <c r="I109" s="63"/>
      <c r="J109" s="63"/>
    </row>
    <row r="110" spans="1:10" ht="12.75">
      <c r="A110" s="81">
        <v>36831</v>
      </c>
      <c r="B110" s="430" t="s">
        <v>858</v>
      </c>
      <c r="C110" s="83"/>
      <c r="D110" s="84" t="s">
        <v>39</v>
      </c>
      <c r="E110" s="85">
        <v>15.681</v>
      </c>
      <c r="F110" s="86">
        <v>72</v>
      </c>
      <c r="G110" s="117">
        <v>5.991</v>
      </c>
      <c r="H110" s="85"/>
      <c r="I110" s="63" t="s">
        <v>861</v>
      </c>
      <c r="J110" s="63" t="s">
        <v>861</v>
      </c>
    </row>
    <row r="111" spans="1:10" ht="12.75">
      <c r="A111" s="81"/>
      <c r="B111" s="63" t="s">
        <v>808</v>
      </c>
      <c r="C111" s="83"/>
      <c r="D111" s="467" t="s">
        <v>469</v>
      </c>
      <c r="E111" s="85"/>
      <c r="F111" s="86"/>
      <c r="G111" s="117"/>
      <c r="H111" s="85"/>
      <c r="I111" s="63" t="s">
        <v>40</v>
      </c>
      <c r="J111" s="63" t="s">
        <v>40</v>
      </c>
    </row>
    <row r="112" spans="1:10" ht="12.75">
      <c r="A112" s="81"/>
      <c r="B112" s="63" t="s">
        <v>859</v>
      </c>
      <c r="C112" s="83"/>
      <c r="D112" s="467" t="s">
        <v>860</v>
      </c>
      <c r="E112" s="85"/>
      <c r="F112" s="86"/>
      <c r="G112" s="117"/>
      <c r="H112" s="85"/>
      <c r="I112" s="470"/>
      <c r="J112" s="470"/>
    </row>
    <row r="113" spans="1:8" ht="12.75">
      <c r="A113" s="81"/>
      <c r="B113" s="63"/>
      <c r="C113" s="83"/>
      <c r="D113" s="467"/>
      <c r="E113" s="85"/>
      <c r="F113" s="86"/>
      <c r="G113" s="117"/>
      <c r="H113" s="85"/>
    </row>
    <row r="114" spans="1:10" ht="12.75">
      <c r="A114" s="81">
        <v>36858</v>
      </c>
      <c r="B114" s="430" t="s">
        <v>951</v>
      </c>
      <c r="C114" s="83"/>
      <c r="D114" s="84" t="s">
        <v>39</v>
      </c>
      <c r="E114" s="85">
        <v>3.073</v>
      </c>
      <c r="F114" s="86">
        <v>2</v>
      </c>
      <c r="G114" s="117">
        <v>1.1</v>
      </c>
      <c r="H114" s="85"/>
      <c r="I114" s="63" t="s">
        <v>952</v>
      </c>
      <c r="J114" s="63" t="s">
        <v>953</v>
      </c>
    </row>
    <row r="115" spans="1:10" ht="12.75">
      <c r="A115" s="81"/>
      <c r="B115" s="63" t="s">
        <v>43</v>
      </c>
      <c r="C115" s="83"/>
      <c r="D115" s="467" t="s">
        <v>469</v>
      </c>
      <c r="E115" s="85"/>
      <c r="F115" s="86"/>
      <c r="G115" s="117"/>
      <c r="H115" s="85"/>
      <c r="I115" s="63" t="s">
        <v>40</v>
      </c>
      <c r="J115" s="63" t="s">
        <v>957</v>
      </c>
    </row>
    <row r="116" spans="1:10" ht="12.75">
      <c r="A116" s="81"/>
      <c r="B116" s="63" t="s">
        <v>871</v>
      </c>
      <c r="C116" s="83"/>
      <c r="D116" s="467" t="s">
        <v>779</v>
      </c>
      <c r="E116" s="85"/>
      <c r="F116" s="86"/>
      <c r="G116" s="117"/>
      <c r="H116" s="85"/>
      <c r="I116" s="470"/>
      <c r="J116" s="470"/>
    </row>
    <row r="117" spans="1:8" ht="12.75">
      <c r="A117" s="81"/>
      <c r="B117" s="63"/>
      <c r="C117" s="83"/>
      <c r="D117" s="467"/>
      <c r="E117" s="85"/>
      <c r="F117" s="86"/>
      <c r="G117" s="117"/>
      <c r="H117" s="85"/>
    </row>
    <row r="118" spans="1:10" ht="12.75">
      <c r="A118" s="81">
        <v>36840</v>
      </c>
      <c r="B118" s="430" t="s">
        <v>885</v>
      </c>
      <c r="C118" s="83"/>
      <c r="D118" s="84" t="s">
        <v>39</v>
      </c>
      <c r="E118" s="85">
        <v>40.444</v>
      </c>
      <c r="F118" s="86">
        <v>125</v>
      </c>
      <c r="G118" s="117">
        <v>15</v>
      </c>
      <c r="H118" s="85"/>
      <c r="I118" s="63" t="s">
        <v>831</v>
      </c>
      <c r="J118" s="63" t="s">
        <v>831</v>
      </c>
    </row>
    <row r="119" spans="1:10" ht="12.75">
      <c r="A119" s="81"/>
      <c r="B119" s="63" t="s">
        <v>886</v>
      </c>
      <c r="C119" s="83"/>
      <c r="D119" s="467" t="s">
        <v>469</v>
      </c>
      <c r="E119" s="85"/>
      <c r="F119" s="86"/>
      <c r="G119" s="117"/>
      <c r="H119" s="85"/>
      <c r="I119" s="63" t="s">
        <v>40</v>
      </c>
      <c r="J119" s="63" t="s">
        <v>40</v>
      </c>
    </row>
    <row r="120" spans="1:10" ht="12.75">
      <c r="A120" s="81"/>
      <c r="B120" s="63" t="s">
        <v>887</v>
      </c>
      <c r="C120" s="83"/>
      <c r="D120" s="467" t="s">
        <v>954</v>
      </c>
      <c r="E120" s="85"/>
      <c r="F120" s="86"/>
      <c r="G120" s="117"/>
      <c r="H120" s="85"/>
      <c r="I120" s="470"/>
      <c r="J120" s="470"/>
    </row>
    <row r="121" spans="1:8" ht="12.75">
      <c r="A121" s="81"/>
      <c r="B121" s="63"/>
      <c r="C121" s="83"/>
      <c r="D121" s="467"/>
      <c r="E121" s="85"/>
      <c r="F121" s="86"/>
      <c r="G121" s="117"/>
      <c r="H121" s="85"/>
    </row>
    <row r="122" spans="1:10" ht="12.75">
      <c r="A122" s="81">
        <v>36857</v>
      </c>
      <c r="B122" s="430" t="s">
        <v>942</v>
      </c>
      <c r="C122" s="83"/>
      <c r="D122" s="84" t="s">
        <v>604</v>
      </c>
      <c r="E122" s="85">
        <v>24.438</v>
      </c>
      <c r="F122" s="86"/>
      <c r="G122" s="117"/>
      <c r="H122" s="85"/>
      <c r="I122" s="63" t="s">
        <v>953</v>
      </c>
      <c r="J122" s="63" t="s">
        <v>953</v>
      </c>
    </row>
    <row r="123" spans="1:10" ht="12.75">
      <c r="A123" s="81"/>
      <c r="B123" s="430" t="s">
        <v>941</v>
      </c>
      <c r="C123" s="83"/>
      <c r="D123" s="467" t="s">
        <v>469</v>
      </c>
      <c r="E123" s="85"/>
      <c r="F123" s="86"/>
      <c r="G123" s="117"/>
      <c r="H123" s="85"/>
      <c r="I123" s="63" t="s">
        <v>957</v>
      </c>
      <c r="J123" s="63" t="s">
        <v>957</v>
      </c>
    </row>
    <row r="124" spans="1:8" ht="12.75">
      <c r="A124" s="81"/>
      <c r="B124" s="63" t="s">
        <v>808</v>
      </c>
      <c r="C124" s="83"/>
      <c r="D124" s="467" t="s">
        <v>944</v>
      </c>
      <c r="E124" s="85"/>
      <c r="F124" s="86"/>
      <c r="G124" s="117"/>
      <c r="H124" s="85"/>
    </row>
    <row r="125" spans="1:10" ht="12.75">
      <c r="A125" s="81"/>
      <c r="B125" s="63" t="s">
        <v>943</v>
      </c>
      <c r="C125" s="83"/>
      <c r="D125" s="467"/>
      <c r="E125" s="85"/>
      <c r="F125" s="86"/>
      <c r="G125" s="117"/>
      <c r="H125" s="85"/>
      <c r="I125" s="470"/>
      <c r="J125" s="470"/>
    </row>
    <row r="126" spans="1:8" ht="12.75">
      <c r="A126" s="81"/>
      <c r="B126" s="63"/>
      <c r="C126" s="83"/>
      <c r="D126" s="467"/>
      <c r="E126" s="85"/>
      <c r="F126" s="86"/>
      <c r="G126" s="117"/>
      <c r="H126" s="85"/>
    </row>
    <row r="127" spans="1:10" ht="12.75">
      <c r="A127" s="81">
        <v>36844</v>
      </c>
      <c r="B127" s="430" t="s">
        <v>897</v>
      </c>
      <c r="C127" s="83"/>
      <c r="D127" s="84" t="s">
        <v>604</v>
      </c>
      <c r="E127" s="85">
        <v>4.361</v>
      </c>
      <c r="F127" s="86"/>
      <c r="G127" s="117"/>
      <c r="H127" s="85"/>
      <c r="I127" s="63" t="s">
        <v>803</v>
      </c>
      <c r="J127" s="63" t="s">
        <v>803</v>
      </c>
    </row>
    <row r="128" spans="1:10" ht="12.75">
      <c r="A128" s="81"/>
      <c r="B128" s="63" t="s">
        <v>808</v>
      </c>
      <c r="C128" s="83"/>
      <c r="D128" s="467" t="s">
        <v>801</v>
      </c>
      <c r="E128" s="85"/>
      <c r="F128" s="86"/>
      <c r="G128" s="117"/>
      <c r="H128" s="85"/>
      <c r="I128" s="63" t="s">
        <v>40</v>
      </c>
      <c r="J128" s="63" t="s">
        <v>40</v>
      </c>
    </row>
    <row r="129" spans="1:10" ht="12.75">
      <c r="A129" s="81"/>
      <c r="B129" s="63" t="s">
        <v>898</v>
      </c>
      <c r="C129" s="83"/>
      <c r="D129" s="467" t="s">
        <v>899</v>
      </c>
      <c r="E129" s="85"/>
      <c r="F129" s="86"/>
      <c r="G129" s="117"/>
      <c r="H129" s="85"/>
      <c r="I129" s="39"/>
      <c r="J129" s="39"/>
    </row>
    <row r="130" spans="1:10" ht="12.75">
      <c r="A130" s="81"/>
      <c r="B130" s="39"/>
      <c r="C130" s="83"/>
      <c r="D130" s="39"/>
      <c r="E130" s="85"/>
      <c r="F130" s="86"/>
      <c r="G130" s="117"/>
      <c r="H130" s="85"/>
      <c r="I130" s="63"/>
      <c r="J130" s="63"/>
    </row>
    <row r="131" spans="1:10" ht="12.75">
      <c r="A131" s="81">
        <v>36846</v>
      </c>
      <c r="B131" s="430" t="s">
        <v>919</v>
      </c>
      <c r="C131" s="83"/>
      <c r="D131" s="84" t="s">
        <v>39</v>
      </c>
      <c r="E131" s="85">
        <v>66.083</v>
      </c>
      <c r="F131" s="86">
        <v>195</v>
      </c>
      <c r="G131" s="117">
        <v>19.5</v>
      </c>
      <c r="H131" s="85"/>
      <c r="I131" s="63" t="s">
        <v>918</v>
      </c>
      <c r="J131" s="63" t="s">
        <v>918</v>
      </c>
    </row>
    <row r="132" spans="1:10" ht="12.75">
      <c r="A132" s="81"/>
      <c r="B132" s="63" t="s">
        <v>802</v>
      </c>
      <c r="C132" s="83"/>
      <c r="D132" s="467" t="s">
        <v>469</v>
      </c>
      <c r="E132" s="85"/>
      <c r="F132" s="86"/>
      <c r="G132" s="117"/>
      <c r="H132" s="85"/>
      <c r="I132" s="63" t="s">
        <v>40</v>
      </c>
      <c r="J132" s="63" t="s">
        <v>40</v>
      </c>
    </row>
    <row r="133" spans="1:10" ht="12.75">
      <c r="A133" s="81"/>
      <c r="B133" s="63" t="s">
        <v>40</v>
      </c>
      <c r="C133" s="83"/>
      <c r="D133" s="467" t="s">
        <v>917</v>
      </c>
      <c r="E133" s="85"/>
      <c r="F133" s="86"/>
      <c r="G133" s="117"/>
      <c r="H133" s="85"/>
      <c r="I133" s="470"/>
      <c r="J133" s="470"/>
    </row>
    <row r="134" spans="1:8" ht="12.75">
      <c r="A134" s="81"/>
      <c r="B134" s="63"/>
      <c r="C134" s="83"/>
      <c r="D134" s="467"/>
      <c r="E134" s="85"/>
      <c r="F134" s="86"/>
      <c r="G134" s="117"/>
      <c r="H134" s="85"/>
    </row>
    <row r="135" spans="1:10" ht="12.75">
      <c r="A135" s="81">
        <v>36850</v>
      </c>
      <c r="B135" s="430" t="s">
        <v>920</v>
      </c>
      <c r="C135" s="83"/>
      <c r="D135" s="84" t="s">
        <v>39</v>
      </c>
      <c r="E135" s="85">
        <v>1.75</v>
      </c>
      <c r="F135" s="86">
        <v>10</v>
      </c>
      <c r="G135" s="117">
        <v>1.5</v>
      </c>
      <c r="H135" s="85"/>
      <c r="I135" s="63" t="s">
        <v>811</v>
      </c>
      <c r="J135" s="63" t="s">
        <v>904</v>
      </c>
    </row>
    <row r="136" spans="1:10" ht="12.75">
      <c r="A136" s="81"/>
      <c r="B136" s="63" t="s">
        <v>921</v>
      </c>
      <c r="C136" s="83"/>
      <c r="D136" s="467" t="s">
        <v>469</v>
      </c>
      <c r="E136" s="85"/>
      <c r="F136" s="86"/>
      <c r="G136" s="117"/>
      <c r="H136" s="85"/>
      <c r="I136" s="63" t="s">
        <v>40</v>
      </c>
      <c r="J136" s="63" t="s">
        <v>40</v>
      </c>
    </row>
    <row r="137" spans="1:10" ht="12.75">
      <c r="A137" s="81"/>
      <c r="B137" s="63" t="s">
        <v>40</v>
      </c>
      <c r="C137" s="83"/>
      <c r="D137" s="467" t="s">
        <v>779</v>
      </c>
      <c r="E137" s="85"/>
      <c r="F137" s="86"/>
      <c r="G137" s="117"/>
      <c r="H137" s="85"/>
      <c r="I137" s="470"/>
      <c r="J137" s="470"/>
    </row>
    <row r="138" spans="1:8" ht="12.75">
      <c r="A138" s="81"/>
      <c r="B138" s="63"/>
      <c r="C138" s="83"/>
      <c r="D138" s="467"/>
      <c r="E138" s="85"/>
      <c r="F138" s="86"/>
      <c r="G138" s="117"/>
      <c r="H138" s="85"/>
    </row>
    <row r="139" spans="1:10" ht="12.75">
      <c r="A139" s="81">
        <v>36837</v>
      </c>
      <c r="B139" s="430" t="s">
        <v>877</v>
      </c>
      <c r="C139" s="83"/>
      <c r="D139" s="84" t="s">
        <v>39</v>
      </c>
      <c r="E139" s="85">
        <v>16.216</v>
      </c>
      <c r="F139" s="86">
        <v>10</v>
      </c>
      <c r="G139" s="117">
        <v>5</v>
      </c>
      <c r="H139" s="85"/>
      <c r="I139" s="63" t="s">
        <v>811</v>
      </c>
      <c r="J139" s="63" t="s">
        <v>816</v>
      </c>
    </row>
    <row r="140" spans="1:10" ht="12.75">
      <c r="A140" s="81"/>
      <c r="B140" s="430" t="s">
        <v>879</v>
      </c>
      <c r="C140" s="83"/>
      <c r="D140" s="467" t="s">
        <v>469</v>
      </c>
      <c r="E140" s="85"/>
      <c r="F140" s="86"/>
      <c r="G140" s="117"/>
      <c r="H140" s="85"/>
      <c r="I140" s="63" t="s">
        <v>40</v>
      </c>
      <c r="J140" s="63" t="s">
        <v>40</v>
      </c>
    </row>
    <row r="141" spans="1:10" ht="12.75">
      <c r="A141" s="81"/>
      <c r="B141" s="430" t="s">
        <v>880</v>
      </c>
      <c r="C141" s="83"/>
      <c r="D141" s="467" t="s">
        <v>878</v>
      </c>
      <c r="E141" s="85"/>
      <c r="F141" s="86"/>
      <c r="G141" s="117"/>
      <c r="H141" s="85"/>
      <c r="I141" s="63"/>
      <c r="J141" s="63"/>
    </row>
    <row r="142" spans="1:8" ht="12.75">
      <c r="A142" s="81"/>
      <c r="B142" s="63" t="s">
        <v>43</v>
      </c>
      <c r="C142" s="83"/>
      <c r="E142" s="85"/>
      <c r="F142" s="86"/>
      <c r="G142" s="117"/>
      <c r="H142" s="85"/>
    </row>
    <row r="143" spans="1:10" ht="12.75">
      <c r="A143" s="81"/>
      <c r="B143" s="63" t="s">
        <v>125</v>
      </c>
      <c r="C143" s="83"/>
      <c r="D143" s="467"/>
      <c r="E143" s="85"/>
      <c r="F143" s="86"/>
      <c r="G143" s="117"/>
      <c r="H143" s="85"/>
      <c r="I143" s="63"/>
      <c r="J143" s="63"/>
    </row>
    <row r="144" spans="1:10" ht="12.75">
      <c r="A144" s="81"/>
      <c r="B144" s="63" t="s">
        <v>40</v>
      </c>
      <c r="C144" s="83"/>
      <c r="D144" s="467"/>
      <c r="E144" s="85"/>
      <c r="F144" s="86"/>
      <c r="G144" s="117"/>
      <c r="H144" s="85"/>
      <c r="I144" s="470"/>
      <c r="J144" s="470"/>
    </row>
    <row r="145" spans="1:8" ht="12.75">
      <c r="A145" s="81"/>
      <c r="B145" s="63"/>
      <c r="C145" s="83"/>
      <c r="D145" s="467"/>
      <c r="E145" s="85"/>
      <c r="F145" s="86"/>
      <c r="G145" s="117"/>
      <c r="H145" s="85"/>
    </row>
    <row r="146" spans="1:8" ht="12.75">
      <c r="A146" s="81"/>
      <c r="B146" s="63"/>
      <c r="C146" s="83"/>
      <c r="D146" s="467"/>
      <c r="E146" s="85"/>
      <c r="F146" s="86"/>
      <c r="G146" s="117"/>
      <c r="H146" s="85"/>
    </row>
    <row r="147" spans="1:8" ht="12.75">
      <c r="A147" s="81"/>
      <c r="B147" s="63"/>
      <c r="C147" s="83"/>
      <c r="D147" s="467"/>
      <c r="E147" s="85"/>
      <c r="F147" s="86"/>
      <c r="G147" s="117"/>
      <c r="H147" s="85"/>
    </row>
    <row r="148" spans="1:8" ht="12.75">
      <c r="A148" s="81"/>
      <c r="B148" s="63"/>
      <c r="C148" s="83"/>
      <c r="D148" s="467"/>
      <c r="E148" s="85"/>
      <c r="F148" s="86"/>
      <c r="G148" s="117"/>
      <c r="H148" s="85"/>
    </row>
    <row r="149" spans="1:8" ht="12.75">
      <c r="A149" s="81"/>
      <c r="B149" s="63"/>
      <c r="C149" s="83"/>
      <c r="D149" s="467"/>
      <c r="E149" s="85"/>
      <c r="F149" s="86"/>
      <c r="G149" s="117"/>
      <c r="H149" s="85"/>
    </row>
    <row r="150" spans="1:10" ht="12.75">
      <c r="A150" s="81">
        <v>36850</v>
      </c>
      <c r="B150" s="430" t="s">
        <v>922</v>
      </c>
      <c r="C150" s="83"/>
      <c r="D150" s="84" t="s">
        <v>838</v>
      </c>
      <c r="E150" s="85">
        <v>9.33</v>
      </c>
      <c r="F150" s="86">
        <v>21</v>
      </c>
      <c r="G150" s="477">
        <v>0.818</v>
      </c>
      <c r="H150" s="85"/>
      <c r="I150" s="63" t="s">
        <v>1253</v>
      </c>
      <c r="J150" s="63" t="s">
        <v>1253</v>
      </c>
    </row>
    <row r="151" spans="1:10" ht="12.75">
      <c r="A151" s="81"/>
      <c r="B151" s="63" t="s">
        <v>923</v>
      </c>
      <c r="C151" s="83"/>
      <c r="D151" s="84" t="s">
        <v>839</v>
      </c>
      <c r="E151" s="85"/>
      <c r="F151" s="86"/>
      <c r="G151" s="117"/>
      <c r="H151" s="85"/>
      <c r="I151" s="63" t="s">
        <v>1252</v>
      </c>
      <c r="J151" s="63" t="s">
        <v>1252</v>
      </c>
    </row>
    <row r="152" spans="1:10" ht="12.75">
      <c r="A152" s="81"/>
      <c r="B152" s="63" t="s">
        <v>924</v>
      </c>
      <c r="C152" s="83"/>
      <c r="D152" s="467" t="s">
        <v>469</v>
      </c>
      <c r="E152" s="85"/>
      <c r="F152" s="86"/>
      <c r="G152" s="117"/>
      <c r="H152" s="85"/>
      <c r="I152" s="63" t="s">
        <v>924</v>
      </c>
      <c r="J152" s="63" t="s">
        <v>924</v>
      </c>
    </row>
    <row r="153" spans="1:10" ht="12.75">
      <c r="A153" s="81"/>
      <c r="C153" s="83"/>
      <c r="D153" s="467" t="s">
        <v>860</v>
      </c>
      <c r="E153" s="85"/>
      <c r="F153" s="86"/>
      <c r="G153" s="117"/>
      <c r="H153" s="85"/>
      <c r="I153" s="470"/>
      <c r="J153" s="470"/>
    </row>
    <row r="154" spans="1:8" ht="12.75">
      <c r="A154" s="81"/>
      <c r="B154" s="63"/>
      <c r="C154" s="83"/>
      <c r="D154" s="467"/>
      <c r="E154" s="85"/>
      <c r="F154" s="86"/>
      <c r="G154" s="117"/>
      <c r="H154" s="85"/>
    </row>
    <row r="155" spans="1:10" ht="12.75">
      <c r="A155" s="81">
        <v>36858</v>
      </c>
      <c r="B155" s="430" t="s">
        <v>837</v>
      </c>
      <c r="C155" s="83"/>
      <c r="D155" s="84" t="s">
        <v>604</v>
      </c>
      <c r="E155" s="85">
        <v>5.925</v>
      </c>
      <c r="F155" s="86"/>
      <c r="G155" s="117"/>
      <c r="H155" s="85"/>
      <c r="I155" s="63" t="s">
        <v>811</v>
      </c>
      <c r="J155" s="63" t="s">
        <v>816</v>
      </c>
    </row>
    <row r="156" spans="1:10" ht="12.75">
      <c r="A156" s="81"/>
      <c r="B156" s="63" t="s">
        <v>43</v>
      </c>
      <c r="C156" s="83"/>
      <c r="D156" s="467" t="s">
        <v>750</v>
      </c>
      <c r="E156" s="85"/>
      <c r="F156" s="86"/>
      <c r="G156" s="117"/>
      <c r="H156" s="85"/>
      <c r="I156" s="63" t="s">
        <v>40</v>
      </c>
      <c r="J156" s="63" t="s">
        <v>40</v>
      </c>
    </row>
    <row r="157" spans="1:10" ht="12.75">
      <c r="A157" s="81"/>
      <c r="B157" s="63" t="s">
        <v>859</v>
      </c>
      <c r="C157" s="83"/>
      <c r="D157" s="467" t="s">
        <v>954</v>
      </c>
      <c r="E157" s="85"/>
      <c r="F157" s="86"/>
      <c r="G157" s="117"/>
      <c r="H157" s="85"/>
      <c r="I157" s="470"/>
      <c r="J157" s="470"/>
    </row>
    <row r="158" spans="1:8" ht="12.75">
      <c r="A158" s="81"/>
      <c r="B158" s="63"/>
      <c r="C158" s="83"/>
      <c r="D158" s="467"/>
      <c r="E158" s="85"/>
      <c r="F158" s="86"/>
      <c r="G158" s="117"/>
      <c r="H158" s="85"/>
    </row>
    <row r="159" spans="1:10" ht="12.75">
      <c r="A159" s="81">
        <v>36852</v>
      </c>
      <c r="B159" s="430" t="s">
        <v>928</v>
      </c>
      <c r="C159" s="83"/>
      <c r="D159" s="84" t="s">
        <v>838</v>
      </c>
      <c r="E159" s="85">
        <v>7.662</v>
      </c>
      <c r="F159" s="86">
        <v>1</v>
      </c>
      <c r="G159" s="477">
        <v>3.168</v>
      </c>
      <c r="H159" s="85"/>
      <c r="I159" s="63" t="s">
        <v>904</v>
      </c>
      <c r="J159" s="63" t="s">
        <v>930</v>
      </c>
    </row>
    <row r="160" spans="1:10" ht="12.75">
      <c r="A160" s="81"/>
      <c r="B160" s="63" t="s">
        <v>929</v>
      </c>
      <c r="C160" s="83"/>
      <c r="D160" s="84" t="s">
        <v>839</v>
      </c>
      <c r="E160" s="85"/>
      <c r="F160" s="86"/>
      <c r="G160" s="117"/>
      <c r="H160" s="85"/>
      <c r="I160" s="63" t="s">
        <v>40</v>
      </c>
      <c r="J160" s="63" t="s">
        <v>40</v>
      </c>
    </row>
    <row r="161" spans="1:8" ht="12.75">
      <c r="A161" s="81"/>
      <c r="B161" s="63" t="s">
        <v>40</v>
      </c>
      <c r="C161" s="83"/>
      <c r="D161" s="467" t="s">
        <v>469</v>
      </c>
      <c r="E161" s="85"/>
      <c r="F161" s="86"/>
      <c r="G161" s="117"/>
      <c r="H161" s="85"/>
    </row>
    <row r="162" spans="1:10" ht="12.75">
      <c r="A162" s="81"/>
      <c r="C162" s="83"/>
      <c r="D162" s="467" t="s">
        <v>779</v>
      </c>
      <c r="E162" s="85"/>
      <c r="F162" s="86"/>
      <c r="G162" s="117"/>
      <c r="H162" s="85"/>
      <c r="I162" s="470"/>
      <c r="J162" s="470"/>
    </row>
    <row r="163" spans="1:8" ht="12.75">
      <c r="A163" s="81"/>
      <c r="B163" s="63"/>
      <c r="C163" s="83"/>
      <c r="D163" s="467"/>
      <c r="E163" s="85"/>
      <c r="F163" s="86"/>
      <c r="G163" s="117"/>
      <c r="H163" s="85"/>
    </row>
    <row r="164" spans="1:10" ht="12.75">
      <c r="A164" s="81"/>
      <c r="B164" s="63"/>
      <c r="C164" s="83"/>
      <c r="D164" s="39"/>
      <c r="E164" s="85"/>
      <c r="F164" s="86"/>
      <c r="G164" s="117"/>
      <c r="H164" s="85"/>
      <c r="I164" s="63"/>
      <c r="J164" s="63"/>
    </row>
    <row r="165" spans="1:10" ht="12.75">
      <c r="A165" s="475" t="s">
        <v>45</v>
      </c>
      <c r="B165" s="429" t="s">
        <v>1256</v>
      </c>
      <c r="C165" s="89"/>
      <c r="D165" s="39"/>
      <c r="E165" s="90">
        <v>579.7810000000001</v>
      </c>
      <c r="G165" s="91">
        <v>98.97600000000001</v>
      </c>
      <c r="H165" s="91"/>
      <c r="I165" s="39"/>
      <c r="J165" s="92"/>
    </row>
    <row r="166" spans="1:10" ht="12.75">
      <c r="A166" s="81"/>
      <c r="B166" s="429"/>
      <c r="D166" s="63"/>
      <c r="E166" s="90"/>
      <c r="G166" s="90"/>
      <c r="H166" s="91"/>
      <c r="I166" s="39"/>
      <c r="J166" s="92"/>
    </row>
    <row r="167" spans="1:6" ht="12.75">
      <c r="A167" s="81"/>
      <c r="B167" s="39"/>
      <c r="D167" s="63"/>
      <c r="F167" s="92"/>
    </row>
    <row r="168" ht="12.75">
      <c r="A168" s="81"/>
    </row>
    <row r="169" ht="12.75">
      <c r="A169" s="81"/>
    </row>
    <row r="170" ht="12.75">
      <c r="A170" s="81"/>
    </row>
    <row r="171" ht="12.75">
      <c r="A171" s="81"/>
    </row>
    <row r="172" ht="12.75">
      <c r="A172" s="81"/>
    </row>
    <row r="173" ht="12.75">
      <c r="A173" s="81"/>
    </row>
    <row r="174" ht="12.75">
      <c r="A174" s="81"/>
    </row>
    <row r="175" ht="12.75">
      <c r="A175" s="81"/>
    </row>
    <row r="176" ht="12.75">
      <c r="A176" s="81"/>
    </row>
    <row r="177" ht="12.75">
      <c r="A177" s="81"/>
    </row>
    <row r="178" ht="12.75">
      <c r="A178" s="81"/>
    </row>
    <row r="179" ht="12.75">
      <c r="A179" s="81"/>
    </row>
    <row r="180" ht="12.75">
      <c r="A180" s="81"/>
    </row>
    <row r="181" ht="12.75">
      <c r="A181" s="81"/>
    </row>
    <row r="182" ht="12.75">
      <c r="A182" s="81"/>
    </row>
    <row r="183" ht="12.75">
      <c r="A183" s="81"/>
    </row>
    <row r="184" ht="12.75">
      <c r="A184" s="81"/>
    </row>
    <row r="185" ht="12.75">
      <c r="A185" s="81"/>
    </row>
    <row r="186" ht="12.75">
      <c r="A186" s="81"/>
    </row>
    <row r="187" ht="12.75">
      <c r="A187" s="81"/>
    </row>
    <row r="188" ht="12.75">
      <c r="A188" s="81"/>
    </row>
    <row r="189" ht="12.75">
      <c r="A189" s="81"/>
    </row>
    <row r="190" ht="12.75">
      <c r="A190" s="81"/>
    </row>
    <row r="191" ht="12.75">
      <c r="A191" s="81"/>
    </row>
    <row r="192" ht="12.75">
      <c r="A192" s="81"/>
    </row>
    <row r="193" ht="12.75">
      <c r="A193" s="81"/>
    </row>
    <row r="194" ht="12.75">
      <c r="A194" s="81"/>
    </row>
    <row r="195" ht="12.75">
      <c r="A195" s="81"/>
    </row>
    <row r="196" ht="12.75">
      <c r="A196" s="81"/>
    </row>
    <row r="197" ht="12.75">
      <c r="A197" s="81"/>
    </row>
    <row r="198" ht="12.75">
      <c r="A198" s="81"/>
    </row>
    <row r="199" ht="12.75">
      <c r="A199" s="81"/>
    </row>
    <row r="200" ht="12.75">
      <c r="A200" s="81"/>
    </row>
    <row r="201" ht="12.75">
      <c r="A201" s="81"/>
    </row>
    <row r="202" ht="12.75">
      <c r="A202" s="81"/>
    </row>
    <row r="203" ht="12.75">
      <c r="A203" s="81"/>
    </row>
    <row r="204" ht="12.75">
      <c r="A204" s="81"/>
    </row>
    <row r="205" ht="12.75">
      <c r="A205" s="81"/>
    </row>
    <row r="206" ht="12.75">
      <c r="A206" s="81"/>
    </row>
    <row r="207" ht="12.75">
      <c r="A207" s="81"/>
    </row>
    <row r="208" ht="12.75">
      <c r="A208" s="81"/>
    </row>
    <row r="209" ht="12.75">
      <c r="A209" s="81"/>
    </row>
    <row r="210" ht="12.75">
      <c r="A210" s="81"/>
    </row>
    <row r="211" ht="12.75">
      <c r="A211" s="81"/>
    </row>
    <row r="212" ht="12.75">
      <c r="A212" s="81"/>
    </row>
    <row r="213" ht="12.75">
      <c r="A213" s="81"/>
    </row>
    <row r="214" ht="12.75">
      <c r="A214" s="81"/>
    </row>
    <row r="215" ht="12.75">
      <c r="A215" s="81"/>
    </row>
    <row r="216" ht="12.75">
      <c r="A216" s="81"/>
    </row>
    <row r="217" ht="12.75">
      <c r="A217" s="81"/>
    </row>
    <row r="218" ht="12.75">
      <c r="A218" s="81"/>
    </row>
    <row r="219" ht="12.75">
      <c r="A219" s="81"/>
    </row>
    <row r="220" ht="12.75">
      <c r="A220" s="81"/>
    </row>
    <row r="221" ht="12.75">
      <c r="A221" s="81"/>
    </row>
    <row r="222" ht="12.75">
      <c r="A222" s="81"/>
    </row>
    <row r="223" ht="12.75">
      <c r="A223" s="81"/>
    </row>
    <row r="224" ht="12.75">
      <c r="A224" s="81"/>
    </row>
    <row r="225" ht="12.75">
      <c r="A225" s="81"/>
    </row>
    <row r="226" ht="12.75">
      <c r="A226" s="81"/>
    </row>
    <row r="227" ht="12.75">
      <c r="A227" s="81"/>
    </row>
    <row r="228" ht="12.75">
      <c r="A228" s="81"/>
    </row>
    <row r="229" ht="12.75">
      <c r="A229" s="81"/>
    </row>
    <row r="230" ht="12.75">
      <c r="A230" s="81"/>
    </row>
    <row r="231" ht="12.75">
      <c r="A231" s="81"/>
    </row>
    <row r="232" ht="12.75">
      <c r="A232" s="81"/>
    </row>
    <row r="233" ht="12.75">
      <c r="A233" s="81"/>
    </row>
    <row r="234" ht="12.75">
      <c r="A234" s="81"/>
    </row>
    <row r="235" ht="12.75">
      <c r="A235" s="81"/>
    </row>
    <row r="236" ht="12.75">
      <c r="A236" s="81"/>
    </row>
    <row r="237" ht="12.75">
      <c r="A237" s="81"/>
    </row>
    <row r="238" ht="12.75">
      <c r="A238" s="81"/>
    </row>
    <row r="239" ht="12.75">
      <c r="A239" s="81"/>
    </row>
    <row r="240" ht="12.75">
      <c r="A240" s="81"/>
    </row>
    <row r="241" ht="12.75">
      <c r="A241" s="81"/>
    </row>
    <row r="242" ht="12.75">
      <c r="A242" s="81"/>
    </row>
    <row r="243" ht="12.75">
      <c r="A243" s="81"/>
    </row>
    <row r="244" ht="12.75">
      <c r="A244" s="81"/>
    </row>
    <row r="245" ht="12.75">
      <c r="A245" s="81"/>
    </row>
    <row r="246" ht="12.75">
      <c r="A246" s="81"/>
    </row>
    <row r="247" ht="12.75">
      <c r="A247" s="81"/>
    </row>
    <row r="248" ht="12.75">
      <c r="A248" s="81"/>
    </row>
    <row r="249" ht="12.75">
      <c r="A249" s="81"/>
    </row>
    <row r="250" ht="12.75">
      <c r="A250" s="81"/>
    </row>
    <row r="251" ht="12.75">
      <c r="A251" s="81"/>
    </row>
    <row r="252" ht="12.75">
      <c r="A252" s="81"/>
    </row>
    <row r="253" ht="12.75">
      <c r="A253" s="81"/>
    </row>
    <row r="254" ht="12.75">
      <c r="A254" s="81"/>
    </row>
    <row r="255" ht="12.75">
      <c r="A255" s="81"/>
    </row>
    <row r="256" ht="12.75">
      <c r="A256" s="81"/>
    </row>
    <row r="257" ht="12.75">
      <c r="A257" s="81"/>
    </row>
    <row r="258" ht="12.75">
      <c r="A258" s="81"/>
    </row>
    <row r="259" ht="12.75">
      <c r="A259" s="81"/>
    </row>
    <row r="260" ht="12.75">
      <c r="A260" s="81"/>
    </row>
    <row r="261" ht="12.75">
      <c r="A261" s="81"/>
    </row>
    <row r="262" ht="12.75">
      <c r="A262" s="81"/>
    </row>
    <row r="263" ht="12.75">
      <c r="A263" s="81"/>
    </row>
    <row r="264" ht="12.75">
      <c r="A264" s="88"/>
    </row>
    <row r="265" ht="12.75">
      <c r="A265" s="88"/>
    </row>
    <row r="266" ht="12.75">
      <c r="A266" s="88"/>
    </row>
    <row r="267" ht="12.75">
      <c r="A267" s="81"/>
    </row>
  </sheetData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0" r:id="rId1"/>
  <headerFooter alignWithMargins="0">
    <oddFooter>&amp;L&amp;9http://www.londonstockexchange.com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248"/>
  <sheetViews>
    <sheetView workbookViewId="0" topLeftCell="A1">
      <selection activeCell="C17" sqref="C17"/>
    </sheetView>
  </sheetViews>
  <sheetFormatPr defaultColWidth="9.140625" defaultRowHeight="12.75"/>
  <cols>
    <col min="1" max="1" width="10.00390625" style="0" customWidth="1"/>
    <col min="2" max="2" width="34.140625" style="38" customWidth="1"/>
    <col min="3" max="3" width="26.421875" style="0" customWidth="1"/>
    <col min="4" max="4" width="7.7109375" style="4" customWidth="1"/>
    <col min="5" max="5" width="7.00390625" style="0" customWidth="1"/>
    <col min="6" max="6" width="7.140625" style="4" customWidth="1"/>
    <col min="7" max="7" width="0.85546875" style="0" customWidth="1"/>
    <col min="8" max="8" width="12.421875" style="0" customWidth="1"/>
    <col min="9" max="9" width="18.421875" style="0" customWidth="1"/>
    <col min="13" max="13" width="9.8515625" style="0" customWidth="1"/>
  </cols>
  <sheetData>
    <row r="1" ht="26.25">
      <c r="A1" s="21" t="s">
        <v>46</v>
      </c>
    </row>
    <row r="2" spans="1:7" s="95" customFormat="1" ht="12" customHeight="1">
      <c r="A2" s="93"/>
      <c r="B2" s="94"/>
      <c r="D2" s="96"/>
      <c r="E2" s="97" t="s">
        <v>22</v>
      </c>
      <c r="F2" s="98" t="s">
        <v>23</v>
      </c>
      <c r="G2" s="97"/>
    </row>
    <row r="3" spans="1:38" s="94" customFormat="1" ht="12" customHeight="1">
      <c r="A3" s="95"/>
      <c r="B3" s="99"/>
      <c r="C3" s="95"/>
      <c r="D3" s="96"/>
      <c r="E3" s="100" t="s">
        <v>28</v>
      </c>
      <c r="F3" s="98" t="s">
        <v>47</v>
      </c>
      <c r="G3" s="97"/>
      <c r="H3" s="97" t="s">
        <v>48</v>
      </c>
      <c r="J3" s="97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</row>
    <row r="4" spans="1:38" s="94" customFormat="1" ht="12" customHeight="1">
      <c r="A4" s="101" t="s">
        <v>19</v>
      </c>
      <c r="B4" s="101" t="s">
        <v>49</v>
      </c>
      <c r="C4" s="101" t="s">
        <v>21</v>
      </c>
      <c r="D4" s="102" t="s">
        <v>50</v>
      </c>
      <c r="E4" s="103" t="s">
        <v>36</v>
      </c>
      <c r="F4" s="104" t="s">
        <v>12</v>
      </c>
      <c r="G4" s="103"/>
      <c r="H4" s="103" t="s">
        <v>51</v>
      </c>
      <c r="J4" s="9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</row>
    <row r="5" spans="1:38" s="94" customFormat="1" ht="15" customHeight="1">
      <c r="A5" s="99"/>
      <c r="B5" s="99"/>
      <c r="C5" s="82"/>
      <c r="D5" s="105"/>
      <c r="E5" s="433"/>
      <c r="F5" s="107"/>
      <c r="G5" s="106"/>
      <c r="H5" s="108"/>
      <c r="J5" s="97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</row>
    <row r="6" spans="1:8" s="95" customFormat="1" ht="15" customHeight="1">
      <c r="A6" s="109">
        <v>36836</v>
      </c>
      <c r="B6" s="110" t="s">
        <v>964</v>
      </c>
      <c r="C6" s="63" t="s">
        <v>965</v>
      </c>
      <c r="D6" s="111" t="s">
        <v>966</v>
      </c>
      <c r="E6" s="114" t="s">
        <v>41</v>
      </c>
      <c r="F6" s="112">
        <v>0</v>
      </c>
      <c r="G6" s="63"/>
      <c r="H6" s="113">
        <v>502765</v>
      </c>
    </row>
    <row r="7" spans="1:8" s="95" customFormat="1" ht="15" customHeight="1">
      <c r="A7" s="109">
        <v>36860</v>
      </c>
      <c r="B7" s="110" t="s">
        <v>967</v>
      </c>
      <c r="C7" s="63" t="s">
        <v>968</v>
      </c>
      <c r="D7" s="111" t="s">
        <v>966</v>
      </c>
      <c r="E7" s="114" t="s">
        <v>969</v>
      </c>
      <c r="F7" s="112">
        <v>0.0009</v>
      </c>
      <c r="G7" s="63"/>
      <c r="H7" s="113">
        <v>245000</v>
      </c>
    </row>
    <row r="8" spans="1:8" s="95" customFormat="1" ht="15" customHeight="1">
      <c r="A8" s="109">
        <v>36836</v>
      </c>
      <c r="B8" s="110" t="s">
        <v>970</v>
      </c>
      <c r="C8" s="63" t="s">
        <v>968</v>
      </c>
      <c r="D8" s="111" t="s">
        <v>966</v>
      </c>
      <c r="E8" s="114" t="s">
        <v>971</v>
      </c>
      <c r="F8" s="112">
        <v>0.1049</v>
      </c>
      <c r="G8" s="63"/>
      <c r="H8" s="113">
        <v>191816</v>
      </c>
    </row>
    <row r="9" spans="1:8" s="95" customFormat="1" ht="15" customHeight="1">
      <c r="A9" s="109">
        <v>36838</v>
      </c>
      <c r="B9" s="110" t="s">
        <v>1248</v>
      </c>
      <c r="C9" s="63" t="s">
        <v>39</v>
      </c>
      <c r="D9" s="111" t="s">
        <v>966</v>
      </c>
      <c r="E9" s="114" t="s">
        <v>102</v>
      </c>
      <c r="F9" s="112">
        <v>1.36</v>
      </c>
      <c r="G9" s="63"/>
      <c r="H9" s="113">
        <v>1600000</v>
      </c>
    </row>
    <row r="10" spans="1:8" s="95" customFormat="1" ht="15" customHeight="1">
      <c r="A10" s="109">
        <v>36831</v>
      </c>
      <c r="B10" s="110" t="s">
        <v>972</v>
      </c>
      <c r="C10" s="63" t="s">
        <v>973</v>
      </c>
      <c r="D10" s="111" t="s">
        <v>966</v>
      </c>
      <c r="E10" s="115" t="s">
        <v>41</v>
      </c>
      <c r="F10" s="112">
        <v>0</v>
      </c>
      <c r="G10" s="63"/>
      <c r="H10" s="113">
        <v>700850</v>
      </c>
    </row>
    <row r="11" spans="1:8" s="95" customFormat="1" ht="15" customHeight="1">
      <c r="A11" s="109">
        <v>36838</v>
      </c>
      <c r="B11" s="110" t="s">
        <v>972</v>
      </c>
      <c r="C11" s="63" t="s">
        <v>974</v>
      </c>
      <c r="D11" s="111" t="s">
        <v>966</v>
      </c>
      <c r="E11" s="114" t="s">
        <v>41</v>
      </c>
      <c r="F11" s="112">
        <v>0</v>
      </c>
      <c r="G11" s="63"/>
      <c r="H11" s="113">
        <v>355675</v>
      </c>
    </row>
    <row r="12" spans="1:8" s="95" customFormat="1" ht="15" customHeight="1">
      <c r="A12" s="109">
        <v>36845</v>
      </c>
      <c r="B12" s="110" t="s">
        <v>972</v>
      </c>
      <c r="C12" s="63" t="s">
        <v>975</v>
      </c>
      <c r="D12" s="111" t="s">
        <v>966</v>
      </c>
      <c r="E12" s="114" t="s">
        <v>41</v>
      </c>
      <c r="F12" s="112">
        <v>0</v>
      </c>
      <c r="G12" s="63"/>
      <c r="H12" s="113">
        <v>1500</v>
      </c>
    </row>
    <row r="13" spans="1:8" s="95" customFormat="1" ht="15" customHeight="1">
      <c r="A13" s="109">
        <v>36831</v>
      </c>
      <c r="B13" s="110" t="s">
        <v>976</v>
      </c>
      <c r="C13" s="63" t="s">
        <v>977</v>
      </c>
      <c r="D13" s="111" t="s">
        <v>966</v>
      </c>
      <c r="E13" s="114" t="s">
        <v>978</v>
      </c>
      <c r="F13" s="112">
        <v>0.0095</v>
      </c>
      <c r="G13" s="63"/>
      <c r="H13" s="113">
        <v>59662</v>
      </c>
    </row>
    <row r="14" spans="1:8" s="95" customFormat="1" ht="15" customHeight="1">
      <c r="A14" s="109">
        <v>36836</v>
      </c>
      <c r="B14" s="110" t="s">
        <v>976</v>
      </c>
      <c r="C14" s="63" t="s">
        <v>39</v>
      </c>
      <c r="D14" s="111" t="s">
        <v>966</v>
      </c>
      <c r="E14" s="114" t="s">
        <v>979</v>
      </c>
      <c r="F14" s="112">
        <v>0.6554</v>
      </c>
      <c r="G14" s="63"/>
      <c r="H14" s="113">
        <v>4096250</v>
      </c>
    </row>
    <row r="15" spans="1:8" s="95" customFormat="1" ht="15" customHeight="1">
      <c r="A15" s="109">
        <v>36832</v>
      </c>
      <c r="B15" s="110" t="s">
        <v>1249</v>
      </c>
      <c r="C15" s="63" t="s">
        <v>968</v>
      </c>
      <c r="D15" s="116" t="s">
        <v>966</v>
      </c>
      <c r="E15" s="114" t="s">
        <v>980</v>
      </c>
      <c r="F15" s="112">
        <v>0.04</v>
      </c>
      <c r="G15" s="63"/>
      <c r="H15" s="113">
        <v>80000</v>
      </c>
    </row>
    <row r="16" spans="1:8" s="95" customFormat="1" ht="15" customHeight="1">
      <c r="A16" s="109">
        <v>36832</v>
      </c>
      <c r="B16" s="110" t="s">
        <v>981</v>
      </c>
      <c r="C16" s="63" t="s">
        <v>968</v>
      </c>
      <c r="D16" s="116" t="s">
        <v>966</v>
      </c>
      <c r="E16" s="114" t="s">
        <v>982</v>
      </c>
      <c r="F16" s="112">
        <v>0.0051</v>
      </c>
      <c r="G16" s="63"/>
      <c r="H16" s="113">
        <v>60000</v>
      </c>
    </row>
    <row r="17" spans="1:8" s="95" customFormat="1" ht="15" customHeight="1">
      <c r="A17" s="109">
        <v>36843</v>
      </c>
      <c r="B17" s="110" t="s">
        <v>981</v>
      </c>
      <c r="C17" s="63" t="s">
        <v>968</v>
      </c>
      <c r="D17" s="111" t="s">
        <v>966</v>
      </c>
      <c r="E17" s="114" t="s">
        <v>982</v>
      </c>
      <c r="F17" s="112">
        <v>0.0094</v>
      </c>
      <c r="G17" s="63"/>
      <c r="H17" s="113">
        <v>110000</v>
      </c>
    </row>
    <row r="18" spans="1:8" s="123" customFormat="1" ht="15" customHeight="1">
      <c r="A18" s="118">
        <v>36850</v>
      </c>
      <c r="B18" s="110" t="s">
        <v>158</v>
      </c>
      <c r="C18" s="63" t="s">
        <v>968</v>
      </c>
      <c r="D18" s="119" t="s">
        <v>966</v>
      </c>
      <c r="E18" s="434" t="s">
        <v>983</v>
      </c>
      <c r="F18" s="120">
        <v>0.0109</v>
      </c>
      <c r="G18" s="121"/>
      <c r="H18" s="122">
        <v>7007</v>
      </c>
    </row>
    <row r="19" spans="1:8" s="123" customFormat="1" ht="15" customHeight="1">
      <c r="A19" s="118">
        <v>36840</v>
      </c>
      <c r="B19" s="110" t="s">
        <v>984</v>
      </c>
      <c r="C19" s="63" t="s">
        <v>968</v>
      </c>
      <c r="D19" s="119" t="s">
        <v>966</v>
      </c>
      <c r="E19" s="434" t="s">
        <v>985</v>
      </c>
      <c r="F19" s="120">
        <v>0.232</v>
      </c>
      <c r="G19" s="121"/>
      <c r="H19" s="122">
        <v>4000000</v>
      </c>
    </row>
    <row r="20" spans="1:8" s="123" customFormat="1" ht="15" customHeight="1">
      <c r="A20" s="118">
        <v>36850</v>
      </c>
      <c r="B20" s="110" t="s">
        <v>984</v>
      </c>
      <c r="C20" s="63" t="s">
        <v>977</v>
      </c>
      <c r="D20" s="119" t="s">
        <v>966</v>
      </c>
      <c r="E20" s="434" t="s">
        <v>986</v>
      </c>
      <c r="F20" s="120">
        <v>0.0004</v>
      </c>
      <c r="G20" s="121"/>
      <c r="H20" s="122">
        <v>20000</v>
      </c>
    </row>
    <row r="21" spans="1:8" s="123" customFormat="1" ht="15" customHeight="1">
      <c r="A21" s="118">
        <v>36832</v>
      </c>
      <c r="B21" s="110" t="s">
        <v>987</v>
      </c>
      <c r="C21" s="63" t="s">
        <v>977</v>
      </c>
      <c r="D21" s="119" t="s">
        <v>966</v>
      </c>
      <c r="E21" s="434" t="s">
        <v>988</v>
      </c>
      <c r="F21" s="120">
        <v>0.0064</v>
      </c>
      <c r="G21" s="121"/>
      <c r="H21" s="122">
        <v>642858</v>
      </c>
    </row>
    <row r="22" spans="1:8" s="123" customFormat="1" ht="15" customHeight="1">
      <c r="A22" s="118">
        <v>36838</v>
      </c>
      <c r="B22" s="110" t="s">
        <v>989</v>
      </c>
      <c r="C22" s="63" t="s">
        <v>968</v>
      </c>
      <c r="D22" s="119" t="s">
        <v>966</v>
      </c>
      <c r="E22" s="434" t="s">
        <v>990</v>
      </c>
      <c r="F22" s="120">
        <v>0.0012</v>
      </c>
      <c r="G22" s="121"/>
      <c r="H22" s="122">
        <v>1575</v>
      </c>
    </row>
    <row r="23" spans="1:8" s="123" customFormat="1" ht="15" customHeight="1">
      <c r="A23" s="118">
        <v>36837</v>
      </c>
      <c r="B23" s="110" t="s">
        <v>991</v>
      </c>
      <c r="C23" s="63" t="s">
        <v>968</v>
      </c>
      <c r="D23" s="119" t="s">
        <v>966</v>
      </c>
      <c r="E23" s="434" t="s">
        <v>992</v>
      </c>
      <c r="F23" s="120">
        <v>0.012</v>
      </c>
      <c r="G23" s="121"/>
      <c r="H23" s="122">
        <v>13333</v>
      </c>
    </row>
    <row r="24" spans="1:8" s="95" customFormat="1" ht="15" customHeight="1">
      <c r="A24" s="109">
        <v>36837</v>
      </c>
      <c r="B24" s="110" t="s">
        <v>993</v>
      </c>
      <c r="C24" s="63" t="s">
        <v>974</v>
      </c>
      <c r="D24" s="111" t="s">
        <v>966</v>
      </c>
      <c r="E24" s="114" t="s">
        <v>41</v>
      </c>
      <c r="F24" s="112">
        <v>0</v>
      </c>
      <c r="G24" s="63"/>
      <c r="H24" s="113">
        <v>60000</v>
      </c>
    </row>
    <row r="25" spans="1:8" s="95" customFormat="1" ht="15" customHeight="1">
      <c r="A25" s="109">
        <v>36843</v>
      </c>
      <c r="B25" s="110" t="s">
        <v>994</v>
      </c>
      <c r="C25" s="63" t="s">
        <v>965</v>
      </c>
      <c r="D25" s="111" t="s">
        <v>966</v>
      </c>
      <c r="E25" s="114" t="s">
        <v>41</v>
      </c>
      <c r="F25" s="112">
        <v>0</v>
      </c>
      <c r="G25" s="63"/>
      <c r="H25" s="113">
        <v>174520</v>
      </c>
    </row>
    <row r="26" spans="1:8" s="95" customFormat="1" ht="15" customHeight="1">
      <c r="A26" s="109">
        <v>36837</v>
      </c>
      <c r="B26" s="110" t="s">
        <v>809</v>
      </c>
      <c r="C26" s="63" t="s">
        <v>974</v>
      </c>
      <c r="D26" s="111" t="s">
        <v>966</v>
      </c>
      <c r="E26" s="114" t="s">
        <v>41</v>
      </c>
      <c r="F26" s="112">
        <v>0</v>
      </c>
      <c r="G26" s="63"/>
      <c r="H26" s="113">
        <v>1042665</v>
      </c>
    </row>
    <row r="27" spans="1:8" s="95" customFormat="1" ht="15" customHeight="1">
      <c r="A27" s="109">
        <v>36845</v>
      </c>
      <c r="B27" s="110" t="s">
        <v>809</v>
      </c>
      <c r="C27" s="63" t="s">
        <v>975</v>
      </c>
      <c r="D27" s="111" t="s">
        <v>966</v>
      </c>
      <c r="E27" s="114" t="s">
        <v>41</v>
      </c>
      <c r="F27" s="112">
        <v>0</v>
      </c>
      <c r="G27" s="63"/>
      <c r="H27" s="113">
        <v>1085334</v>
      </c>
    </row>
    <row r="28" spans="1:8" s="95" customFormat="1" ht="15" customHeight="1">
      <c r="A28" s="109">
        <v>36851</v>
      </c>
      <c r="B28" s="110" t="s">
        <v>809</v>
      </c>
      <c r="C28" s="63" t="s">
        <v>975</v>
      </c>
      <c r="D28" s="111" t="s">
        <v>966</v>
      </c>
      <c r="E28" s="114" t="s">
        <v>41</v>
      </c>
      <c r="F28" s="112">
        <v>0</v>
      </c>
      <c r="G28" s="63"/>
      <c r="H28" s="113">
        <v>319298</v>
      </c>
    </row>
    <row r="29" spans="1:8" s="95" customFormat="1" ht="15" customHeight="1">
      <c r="A29" s="109">
        <v>36851</v>
      </c>
      <c r="B29" s="110" t="s">
        <v>995</v>
      </c>
      <c r="C29" s="63" t="s">
        <v>974</v>
      </c>
      <c r="D29" s="111" t="s">
        <v>966</v>
      </c>
      <c r="E29" s="114" t="s">
        <v>41</v>
      </c>
      <c r="F29" s="112">
        <v>0</v>
      </c>
      <c r="G29" s="63"/>
      <c r="H29" s="113">
        <v>115000</v>
      </c>
    </row>
    <row r="30" spans="1:8" s="95" customFormat="1" ht="15" customHeight="1">
      <c r="A30" s="109">
        <v>36837</v>
      </c>
      <c r="B30" s="110" t="s">
        <v>183</v>
      </c>
      <c r="C30" s="63" t="s">
        <v>974</v>
      </c>
      <c r="D30" s="111"/>
      <c r="E30" s="114" t="s">
        <v>41</v>
      </c>
      <c r="F30" s="112">
        <v>0</v>
      </c>
      <c r="G30" s="63"/>
      <c r="H30" s="113">
        <v>37789958</v>
      </c>
    </row>
    <row r="31" spans="1:8" s="95" customFormat="1" ht="15" customHeight="1">
      <c r="A31" s="109">
        <v>36857</v>
      </c>
      <c r="B31" s="110" t="s">
        <v>996</v>
      </c>
      <c r="C31" s="63" t="s">
        <v>968</v>
      </c>
      <c r="D31" s="111" t="s">
        <v>966</v>
      </c>
      <c r="E31" s="114" t="s">
        <v>997</v>
      </c>
      <c r="F31" s="112">
        <v>0.003</v>
      </c>
      <c r="G31" s="63"/>
      <c r="H31" s="113">
        <v>56445</v>
      </c>
    </row>
    <row r="32" spans="1:8" s="95" customFormat="1" ht="15" customHeight="1">
      <c r="A32" s="109">
        <v>36840</v>
      </c>
      <c r="B32" s="110" t="s">
        <v>998</v>
      </c>
      <c r="C32" s="63" t="s">
        <v>968</v>
      </c>
      <c r="D32" s="111" t="s">
        <v>966</v>
      </c>
      <c r="E32" s="114" t="s">
        <v>119</v>
      </c>
      <c r="F32" s="112">
        <v>0.8293</v>
      </c>
      <c r="G32" s="63"/>
      <c r="H32" s="113">
        <v>1626000</v>
      </c>
    </row>
    <row r="33" spans="1:8" s="95" customFormat="1" ht="15" customHeight="1">
      <c r="A33" s="109">
        <v>36833</v>
      </c>
      <c r="B33" s="110" t="s">
        <v>999</v>
      </c>
      <c r="C33" s="63" t="s">
        <v>968</v>
      </c>
      <c r="D33" s="111"/>
      <c r="E33" s="114" t="s">
        <v>1000</v>
      </c>
      <c r="F33" s="112">
        <v>0.1023</v>
      </c>
      <c r="G33" s="63"/>
      <c r="H33" s="113">
        <v>255700</v>
      </c>
    </row>
    <row r="34" spans="1:8" s="95" customFormat="1" ht="15" customHeight="1">
      <c r="A34" s="109">
        <v>36859</v>
      </c>
      <c r="B34" s="110" t="s">
        <v>1001</v>
      </c>
      <c r="C34" s="63" t="s">
        <v>968</v>
      </c>
      <c r="D34" s="111" t="s">
        <v>966</v>
      </c>
      <c r="E34" s="114" t="s">
        <v>1002</v>
      </c>
      <c r="F34" s="112">
        <v>0.0041</v>
      </c>
      <c r="G34" s="63"/>
      <c r="H34" s="113">
        <v>3000</v>
      </c>
    </row>
    <row r="35" spans="1:8" s="95" customFormat="1" ht="15" customHeight="1">
      <c r="A35" s="109">
        <v>36843</v>
      </c>
      <c r="B35" s="110" t="s">
        <v>1003</v>
      </c>
      <c r="C35" s="63" t="s">
        <v>965</v>
      </c>
      <c r="D35" s="111" t="s">
        <v>966</v>
      </c>
      <c r="E35" s="114" t="s">
        <v>41</v>
      </c>
      <c r="F35" s="112">
        <v>0</v>
      </c>
      <c r="G35" s="63"/>
      <c r="H35" s="113">
        <v>71073</v>
      </c>
    </row>
    <row r="36" spans="1:8" s="95" customFormat="1" ht="15" customHeight="1">
      <c r="A36" s="109">
        <v>36831</v>
      </c>
      <c r="B36" s="110" t="s">
        <v>1004</v>
      </c>
      <c r="C36" s="63" t="s">
        <v>965</v>
      </c>
      <c r="D36" s="111" t="s">
        <v>966</v>
      </c>
      <c r="E36" s="114" t="s">
        <v>41</v>
      </c>
      <c r="F36" s="112">
        <v>0</v>
      </c>
      <c r="G36" s="63"/>
      <c r="H36" s="113">
        <v>1626763</v>
      </c>
    </row>
    <row r="37" spans="1:8" s="95" customFormat="1" ht="15" customHeight="1">
      <c r="A37" s="109">
        <v>36845</v>
      </c>
      <c r="B37" s="110" t="s">
        <v>1005</v>
      </c>
      <c r="C37" s="63" t="s">
        <v>1006</v>
      </c>
      <c r="D37" s="111" t="s">
        <v>1007</v>
      </c>
      <c r="E37" s="114" t="s">
        <v>155</v>
      </c>
      <c r="F37" s="112">
        <v>2.875</v>
      </c>
      <c r="G37" s="63"/>
      <c r="H37" s="113">
        <v>11500000</v>
      </c>
    </row>
    <row r="38" spans="1:8" s="95" customFormat="1" ht="15" customHeight="1">
      <c r="A38" s="109">
        <v>36860</v>
      </c>
      <c r="B38" s="110" t="s">
        <v>1008</v>
      </c>
      <c r="C38" s="63" t="s">
        <v>1009</v>
      </c>
      <c r="D38" s="111" t="s">
        <v>966</v>
      </c>
      <c r="E38" s="114" t="s">
        <v>1010</v>
      </c>
      <c r="F38" s="112">
        <v>0.25</v>
      </c>
      <c r="G38" s="63"/>
      <c r="H38" s="113">
        <v>1666667</v>
      </c>
    </row>
    <row r="39" spans="1:8" s="95" customFormat="1" ht="15" customHeight="1">
      <c r="A39" s="109">
        <v>36831</v>
      </c>
      <c r="B39" s="110" t="s">
        <v>1011</v>
      </c>
      <c r="C39" s="63" t="s">
        <v>1009</v>
      </c>
      <c r="D39" s="111" t="s">
        <v>966</v>
      </c>
      <c r="E39" s="114" t="s">
        <v>1012</v>
      </c>
      <c r="F39" s="112">
        <v>0.2427</v>
      </c>
      <c r="G39" s="63"/>
      <c r="H39" s="113">
        <v>420303</v>
      </c>
    </row>
    <row r="40" spans="1:8" s="95" customFormat="1" ht="15" customHeight="1">
      <c r="A40" s="109">
        <v>36854</v>
      </c>
      <c r="B40" s="110" t="s">
        <v>1013</v>
      </c>
      <c r="C40" s="63" t="s">
        <v>39</v>
      </c>
      <c r="D40" s="111" t="s">
        <v>966</v>
      </c>
      <c r="E40" s="114" t="s">
        <v>102</v>
      </c>
      <c r="F40" s="112">
        <v>0.2</v>
      </c>
      <c r="G40" s="63"/>
      <c r="H40" s="113">
        <v>235296</v>
      </c>
    </row>
    <row r="41" spans="1:8" s="95" customFormat="1" ht="15" customHeight="1">
      <c r="A41" s="109">
        <v>36858</v>
      </c>
      <c r="B41" s="110" t="s">
        <v>1250</v>
      </c>
      <c r="C41" s="63" t="s">
        <v>968</v>
      </c>
      <c r="D41" s="111" t="s">
        <v>966</v>
      </c>
      <c r="E41" s="114" t="s">
        <v>1014</v>
      </c>
      <c r="F41" s="112">
        <v>0.4452</v>
      </c>
      <c r="G41" s="63"/>
      <c r="H41" s="113">
        <v>59355009</v>
      </c>
    </row>
    <row r="42" spans="1:8" s="95" customFormat="1" ht="15" customHeight="1">
      <c r="A42" s="109">
        <v>36838</v>
      </c>
      <c r="B42" s="110" t="s">
        <v>1015</v>
      </c>
      <c r="C42" s="63" t="s">
        <v>977</v>
      </c>
      <c r="D42" s="111" t="s">
        <v>966</v>
      </c>
      <c r="E42" s="114" t="s">
        <v>1016</v>
      </c>
      <c r="F42" s="112">
        <v>0</v>
      </c>
      <c r="G42" s="63"/>
      <c r="H42" s="113">
        <v>42</v>
      </c>
    </row>
    <row r="43" spans="1:8" s="95" customFormat="1" ht="15" customHeight="1">
      <c r="A43" s="109">
        <v>36852</v>
      </c>
      <c r="B43" s="110" t="s">
        <v>1015</v>
      </c>
      <c r="C43" s="63" t="s">
        <v>965</v>
      </c>
      <c r="D43" s="111" t="s">
        <v>966</v>
      </c>
      <c r="E43" s="114" t="s">
        <v>41</v>
      </c>
      <c r="F43" s="112">
        <v>0</v>
      </c>
      <c r="G43" s="63"/>
      <c r="H43" s="113">
        <v>106517529</v>
      </c>
    </row>
    <row r="44" spans="1:8" s="95" customFormat="1" ht="15" customHeight="1">
      <c r="A44" s="109">
        <v>36852</v>
      </c>
      <c r="B44" s="110" t="s">
        <v>1241</v>
      </c>
      <c r="C44" s="63" t="s">
        <v>965</v>
      </c>
      <c r="D44" s="111" t="s">
        <v>966</v>
      </c>
      <c r="E44" s="114" t="s">
        <v>41</v>
      </c>
      <c r="F44" s="112">
        <v>0</v>
      </c>
      <c r="G44" s="63"/>
      <c r="H44" s="113">
        <v>25787525</v>
      </c>
    </row>
    <row r="45" spans="1:8" s="95" customFormat="1" ht="15" customHeight="1">
      <c r="A45" s="109">
        <v>36853</v>
      </c>
      <c r="B45" s="110" t="s">
        <v>1017</v>
      </c>
      <c r="C45" s="63" t="s">
        <v>977</v>
      </c>
      <c r="D45" s="111" t="s">
        <v>966</v>
      </c>
      <c r="E45" s="114" t="s">
        <v>1018</v>
      </c>
      <c r="F45" s="112">
        <v>0.0023</v>
      </c>
      <c r="G45" s="63"/>
      <c r="H45" s="113">
        <v>180921</v>
      </c>
    </row>
    <row r="46" spans="1:8" s="95" customFormat="1" ht="15" customHeight="1">
      <c r="A46" s="109">
        <v>36845</v>
      </c>
      <c r="B46" s="110" t="s">
        <v>1019</v>
      </c>
      <c r="C46" s="63" t="s">
        <v>968</v>
      </c>
      <c r="D46" s="111" t="s">
        <v>966</v>
      </c>
      <c r="E46" s="114" t="s">
        <v>1020</v>
      </c>
      <c r="F46" s="112">
        <v>0.0158</v>
      </c>
      <c r="G46" s="63"/>
      <c r="H46" s="113">
        <v>15000</v>
      </c>
    </row>
    <row r="47" spans="1:8" s="95" customFormat="1" ht="15" customHeight="1">
      <c r="A47" s="109">
        <v>36840</v>
      </c>
      <c r="B47" s="110" t="s">
        <v>1021</v>
      </c>
      <c r="C47" s="63" t="s">
        <v>1009</v>
      </c>
      <c r="D47" s="111" t="s">
        <v>966</v>
      </c>
      <c r="E47" s="114" t="s">
        <v>1022</v>
      </c>
      <c r="F47" s="112">
        <v>0.0638</v>
      </c>
      <c r="G47" s="63"/>
      <c r="H47" s="113">
        <v>260208</v>
      </c>
    </row>
    <row r="48" spans="1:8" s="95" customFormat="1" ht="15" customHeight="1">
      <c r="A48" s="109">
        <v>36851</v>
      </c>
      <c r="B48" s="110" t="s">
        <v>1023</v>
      </c>
      <c r="C48" s="63" t="s">
        <v>39</v>
      </c>
      <c r="D48" s="111" t="s">
        <v>966</v>
      </c>
      <c r="E48" s="114" t="s">
        <v>178</v>
      </c>
      <c r="F48" s="112">
        <v>1.3735</v>
      </c>
      <c r="G48" s="63"/>
      <c r="H48" s="113">
        <v>2050000</v>
      </c>
    </row>
    <row r="49" spans="1:8" s="95" customFormat="1" ht="15" customHeight="1">
      <c r="A49" s="109">
        <v>36838</v>
      </c>
      <c r="B49" s="110" t="s">
        <v>497</v>
      </c>
      <c r="C49" s="63" t="s">
        <v>39</v>
      </c>
      <c r="D49" s="111" t="s">
        <v>966</v>
      </c>
      <c r="E49" s="114" t="s">
        <v>1024</v>
      </c>
      <c r="F49" s="112">
        <v>11</v>
      </c>
      <c r="G49" s="63"/>
      <c r="H49" s="113">
        <v>18333333</v>
      </c>
    </row>
    <row r="50" spans="1:8" s="95" customFormat="1" ht="15" customHeight="1">
      <c r="A50" s="109">
        <v>36853</v>
      </c>
      <c r="B50" s="110" t="s">
        <v>1025</v>
      </c>
      <c r="C50" s="63" t="s">
        <v>965</v>
      </c>
      <c r="D50" s="111" t="s">
        <v>966</v>
      </c>
      <c r="E50" s="114" t="s">
        <v>41</v>
      </c>
      <c r="F50" s="112">
        <v>0</v>
      </c>
      <c r="G50" s="63"/>
      <c r="H50" s="113">
        <v>52626</v>
      </c>
    </row>
    <row r="51" spans="1:8" s="95" customFormat="1" ht="15" customHeight="1">
      <c r="A51" s="109">
        <v>36843</v>
      </c>
      <c r="B51" s="110" t="s">
        <v>1026</v>
      </c>
      <c r="C51" s="63" t="s">
        <v>965</v>
      </c>
      <c r="D51" s="111" t="s">
        <v>966</v>
      </c>
      <c r="E51" s="114" t="s">
        <v>41</v>
      </c>
      <c r="F51" s="112">
        <v>0</v>
      </c>
      <c r="G51" s="63"/>
      <c r="H51" s="113">
        <v>45049069</v>
      </c>
    </row>
    <row r="52" spans="1:8" s="95" customFormat="1" ht="15" customHeight="1">
      <c r="A52" s="109">
        <v>36857</v>
      </c>
      <c r="B52" s="110" t="s">
        <v>1027</v>
      </c>
      <c r="C52" s="63" t="s">
        <v>1028</v>
      </c>
      <c r="D52" s="111" t="s">
        <v>966</v>
      </c>
      <c r="E52" s="114" t="s">
        <v>41</v>
      </c>
      <c r="F52" s="112">
        <v>0</v>
      </c>
      <c r="G52" s="63"/>
      <c r="H52" s="113">
        <v>12434</v>
      </c>
    </row>
    <row r="53" spans="1:8" s="95" customFormat="1" ht="15" customHeight="1">
      <c r="A53" s="109">
        <v>36831</v>
      </c>
      <c r="B53" s="110" t="s">
        <v>1029</v>
      </c>
      <c r="C53" s="63" t="s">
        <v>968</v>
      </c>
      <c r="D53" s="111" t="s">
        <v>966</v>
      </c>
      <c r="E53" s="114" t="s">
        <v>1030</v>
      </c>
      <c r="F53" s="112">
        <v>0.0767</v>
      </c>
      <c r="G53" s="63"/>
      <c r="H53" s="113">
        <v>586270</v>
      </c>
    </row>
    <row r="54" spans="1:8" s="95" customFormat="1" ht="15" customHeight="1">
      <c r="A54" s="109">
        <v>36860</v>
      </c>
      <c r="B54" s="110" t="s">
        <v>1029</v>
      </c>
      <c r="C54" s="63" t="s">
        <v>965</v>
      </c>
      <c r="D54" s="111" t="s">
        <v>966</v>
      </c>
      <c r="E54" s="114" t="s">
        <v>41</v>
      </c>
      <c r="F54" s="112">
        <v>0</v>
      </c>
      <c r="G54" s="63"/>
      <c r="H54" s="113">
        <v>530000</v>
      </c>
    </row>
    <row r="55" spans="1:8" s="95" customFormat="1" ht="15" customHeight="1">
      <c r="A55" s="109">
        <v>36836</v>
      </c>
      <c r="B55" s="110" t="s">
        <v>1031</v>
      </c>
      <c r="C55" s="63" t="s">
        <v>965</v>
      </c>
      <c r="D55" s="111" t="s">
        <v>966</v>
      </c>
      <c r="E55" s="114" t="s">
        <v>41</v>
      </c>
      <c r="F55" s="112">
        <v>0</v>
      </c>
      <c r="G55" s="63"/>
      <c r="H55" s="113">
        <v>25000</v>
      </c>
    </row>
    <row r="56" spans="1:8" s="95" customFormat="1" ht="15" customHeight="1">
      <c r="A56" s="109">
        <v>36836</v>
      </c>
      <c r="B56" s="110" t="s">
        <v>1031</v>
      </c>
      <c r="C56" s="63" t="s">
        <v>968</v>
      </c>
      <c r="D56" s="111" t="s">
        <v>966</v>
      </c>
      <c r="E56" s="114" t="s">
        <v>108</v>
      </c>
      <c r="F56" s="112">
        <v>0.0088</v>
      </c>
      <c r="G56" s="63"/>
      <c r="H56" s="113">
        <v>14000</v>
      </c>
    </row>
    <row r="57" spans="1:8" s="95" customFormat="1" ht="15" customHeight="1">
      <c r="A57" s="109">
        <v>36847</v>
      </c>
      <c r="B57" s="110" t="s">
        <v>1031</v>
      </c>
      <c r="C57" s="63" t="s">
        <v>968</v>
      </c>
      <c r="D57" s="111" t="s">
        <v>966</v>
      </c>
      <c r="E57" s="114" t="s">
        <v>1032</v>
      </c>
      <c r="F57" s="112">
        <v>0.0192</v>
      </c>
      <c r="G57" s="63"/>
      <c r="H57" s="113">
        <v>20000</v>
      </c>
    </row>
    <row r="58" spans="1:8" s="95" customFormat="1" ht="15" customHeight="1">
      <c r="A58" s="109">
        <v>36853</v>
      </c>
      <c r="B58" s="110" t="s">
        <v>1251</v>
      </c>
      <c r="C58" s="63" t="s">
        <v>1028</v>
      </c>
      <c r="D58" s="111" t="s">
        <v>966</v>
      </c>
      <c r="E58" s="114" t="s">
        <v>41</v>
      </c>
      <c r="F58" s="112">
        <v>0</v>
      </c>
      <c r="G58" s="63"/>
      <c r="H58" s="113">
        <v>22666666</v>
      </c>
    </row>
    <row r="59" spans="1:8" s="95" customFormat="1" ht="15" customHeight="1">
      <c r="A59" s="109">
        <v>36853</v>
      </c>
      <c r="B59" s="110" t="s">
        <v>1251</v>
      </c>
      <c r="C59" s="63" t="s">
        <v>974</v>
      </c>
      <c r="D59" s="111" t="s">
        <v>966</v>
      </c>
      <c r="E59" s="114" t="s">
        <v>41</v>
      </c>
      <c r="F59" s="112">
        <v>0</v>
      </c>
      <c r="G59" s="63"/>
      <c r="H59" s="113">
        <v>825000</v>
      </c>
    </row>
    <row r="60" spans="1:8" s="95" customFormat="1" ht="15" customHeight="1">
      <c r="A60" s="109">
        <v>36850</v>
      </c>
      <c r="B60" s="110" t="s">
        <v>1033</v>
      </c>
      <c r="C60" s="63" t="s">
        <v>965</v>
      </c>
      <c r="D60" s="111" t="s">
        <v>966</v>
      </c>
      <c r="E60" s="114" t="s">
        <v>41</v>
      </c>
      <c r="F60" s="112">
        <v>0</v>
      </c>
      <c r="G60" s="63"/>
      <c r="H60" s="113">
        <v>877375</v>
      </c>
    </row>
    <row r="61" spans="1:8" s="95" customFormat="1" ht="15" customHeight="1">
      <c r="A61" s="109">
        <v>36836</v>
      </c>
      <c r="B61" s="110" t="s">
        <v>1034</v>
      </c>
      <c r="C61" s="63" t="s">
        <v>965</v>
      </c>
      <c r="D61" s="111" t="s">
        <v>966</v>
      </c>
      <c r="E61" s="114" t="s">
        <v>41</v>
      </c>
      <c r="F61" s="112">
        <v>0</v>
      </c>
      <c r="G61" s="63"/>
      <c r="H61" s="113">
        <v>1446585</v>
      </c>
    </row>
    <row r="62" spans="1:8" s="95" customFormat="1" ht="15" customHeight="1">
      <c r="A62" s="109">
        <v>36836</v>
      </c>
      <c r="B62" s="110" t="s">
        <v>1034</v>
      </c>
      <c r="C62" s="63" t="s">
        <v>1028</v>
      </c>
      <c r="D62" s="111" t="s">
        <v>966</v>
      </c>
      <c r="E62" s="114" t="s">
        <v>41</v>
      </c>
      <c r="F62" s="112">
        <v>0</v>
      </c>
      <c r="G62" s="63"/>
      <c r="H62" s="113">
        <v>1549512</v>
      </c>
    </row>
    <row r="63" spans="1:8" s="95" customFormat="1" ht="15" customHeight="1">
      <c r="A63" s="109">
        <v>36854</v>
      </c>
      <c r="B63" s="110" t="s">
        <v>1035</v>
      </c>
      <c r="C63" s="63" t="s">
        <v>965</v>
      </c>
      <c r="D63" s="111" t="s">
        <v>966</v>
      </c>
      <c r="E63" s="114" t="s">
        <v>41</v>
      </c>
      <c r="F63" s="112">
        <v>0</v>
      </c>
      <c r="G63" s="63"/>
      <c r="H63" s="113">
        <v>52631</v>
      </c>
    </row>
    <row r="64" spans="1:8" s="95" customFormat="1" ht="15" customHeight="1">
      <c r="A64" s="109">
        <v>36837</v>
      </c>
      <c r="B64" s="110" t="s">
        <v>1036</v>
      </c>
      <c r="C64" s="63" t="s">
        <v>977</v>
      </c>
      <c r="D64" s="111" t="s">
        <v>966</v>
      </c>
      <c r="E64" s="114" t="s">
        <v>41</v>
      </c>
      <c r="F64" s="112">
        <v>0</v>
      </c>
      <c r="G64" s="63"/>
      <c r="H64" s="113">
        <v>450</v>
      </c>
    </row>
    <row r="65" spans="1:8" s="95" customFormat="1" ht="15" customHeight="1">
      <c r="A65" s="109">
        <v>36845</v>
      </c>
      <c r="B65" s="110" t="s">
        <v>1037</v>
      </c>
      <c r="C65" s="63" t="s">
        <v>968</v>
      </c>
      <c r="D65" s="111" t="s">
        <v>966</v>
      </c>
      <c r="E65" s="114" t="s">
        <v>1024</v>
      </c>
      <c r="F65" s="112">
        <v>0.054</v>
      </c>
      <c r="G65" s="63"/>
      <c r="H65" s="113">
        <v>90000</v>
      </c>
    </row>
    <row r="66" spans="1:8" s="95" customFormat="1" ht="15" customHeight="1">
      <c r="A66" s="109">
        <v>36836</v>
      </c>
      <c r="B66" s="110" t="s">
        <v>1038</v>
      </c>
      <c r="C66" s="63" t="s">
        <v>968</v>
      </c>
      <c r="D66" s="111" t="s">
        <v>966</v>
      </c>
      <c r="E66" s="114" t="s">
        <v>1039</v>
      </c>
      <c r="F66" s="112">
        <v>0.0295</v>
      </c>
      <c r="G66" s="63"/>
      <c r="H66" s="113">
        <v>125000</v>
      </c>
    </row>
    <row r="67" spans="1:8" s="95" customFormat="1" ht="15" customHeight="1">
      <c r="A67" s="109">
        <v>36836</v>
      </c>
      <c r="B67" s="110" t="s">
        <v>1038</v>
      </c>
      <c r="C67" s="63" t="s">
        <v>965</v>
      </c>
      <c r="D67" s="111" t="s">
        <v>966</v>
      </c>
      <c r="E67" s="114" t="s">
        <v>41</v>
      </c>
      <c r="F67" s="112">
        <v>0</v>
      </c>
      <c r="G67" s="63"/>
      <c r="H67" s="113">
        <v>389194</v>
      </c>
    </row>
    <row r="68" spans="1:8" s="95" customFormat="1" ht="15" customHeight="1">
      <c r="A68" s="109">
        <v>36839</v>
      </c>
      <c r="B68" s="110" t="s">
        <v>1038</v>
      </c>
      <c r="C68" s="63" t="s">
        <v>974</v>
      </c>
      <c r="D68" s="111" t="s">
        <v>966</v>
      </c>
      <c r="E68" s="114" t="s">
        <v>41</v>
      </c>
      <c r="F68" s="112">
        <v>0</v>
      </c>
      <c r="G68" s="63"/>
      <c r="H68" s="113">
        <v>3048797</v>
      </c>
    </row>
    <row r="69" spans="1:8" s="95" customFormat="1" ht="15" customHeight="1">
      <c r="A69" s="109">
        <v>36831</v>
      </c>
      <c r="B69" s="110" t="s">
        <v>1040</v>
      </c>
      <c r="C69" s="63" t="s">
        <v>977</v>
      </c>
      <c r="D69" s="111" t="s">
        <v>966</v>
      </c>
      <c r="E69" s="114" t="s">
        <v>1041</v>
      </c>
      <c r="F69" s="112">
        <v>0.0069</v>
      </c>
      <c r="G69" s="63"/>
      <c r="H69" s="113">
        <v>74168</v>
      </c>
    </row>
    <row r="70" spans="1:8" s="95" customFormat="1" ht="15" customHeight="1">
      <c r="A70" s="109">
        <v>36847</v>
      </c>
      <c r="B70" s="110" t="s">
        <v>1040</v>
      </c>
      <c r="C70" s="63" t="s">
        <v>977</v>
      </c>
      <c r="D70" s="111" t="s">
        <v>966</v>
      </c>
      <c r="E70" s="114" t="s">
        <v>1042</v>
      </c>
      <c r="F70" s="112">
        <v>0.007</v>
      </c>
      <c r="G70" s="63"/>
      <c r="H70" s="113">
        <v>87500</v>
      </c>
    </row>
    <row r="71" spans="1:8" s="95" customFormat="1" ht="15" customHeight="1">
      <c r="A71" s="109">
        <v>36857</v>
      </c>
      <c r="B71" s="110" t="s">
        <v>1040</v>
      </c>
      <c r="C71" s="63" t="s">
        <v>977</v>
      </c>
      <c r="D71" s="111" t="s">
        <v>966</v>
      </c>
      <c r="E71" s="114" t="s">
        <v>1042</v>
      </c>
      <c r="F71" s="112">
        <v>0.005</v>
      </c>
      <c r="G71" s="63"/>
      <c r="H71" s="113">
        <v>62500</v>
      </c>
    </row>
    <row r="72" spans="1:8" s="95" customFormat="1" ht="15" customHeight="1">
      <c r="A72" s="109">
        <v>36854</v>
      </c>
      <c r="B72" s="110" t="s">
        <v>1043</v>
      </c>
      <c r="C72" s="63" t="s">
        <v>977</v>
      </c>
      <c r="D72" s="111" t="s">
        <v>966</v>
      </c>
      <c r="E72" s="114" t="s">
        <v>1044</v>
      </c>
      <c r="F72" s="112">
        <v>2.25</v>
      </c>
      <c r="G72" s="63"/>
      <c r="H72" s="113">
        <v>5000000</v>
      </c>
    </row>
    <row r="73" spans="1:8" s="95" customFormat="1" ht="15" customHeight="1">
      <c r="A73" s="109">
        <v>36860</v>
      </c>
      <c r="B73" s="110" t="s">
        <v>1043</v>
      </c>
      <c r="C73" s="63" t="s">
        <v>968</v>
      </c>
      <c r="D73" s="111" t="s">
        <v>966</v>
      </c>
      <c r="E73" s="114" t="s">
        <v>1000</v>
      </c>
      <c r="F73" s="112">
        <v>0.0056</v>
      </c>
      <c r="G73" s="63"/>
      <c r="H73" s="113">
        <v>14000</v>
      </c>
    </row>
    <row r="74" spans="1:8" s="95" customFormat="1" ht="15" customHeight="1">
      <c r="A74" s="109">
        <v>36847</v>
      </c>
      <c r="B74" s="110" t="s">
        <v>1045</v>
      </c>
      <c r="C74" s="63" t="s">
        <v>1046</v>
      </c>
      <c r="D74" s="111" t="s">
        <v>1047</v>
      </c>
      <c r="E74" s="114" t="s">
        <v>1048</v>
      </c>
      <c r="F74" s="112">
        <v>3.6728</v>
      </c>
      <c r="G74" s="63"/>
      <c r="H74" s="113">
        <v>52468</v>
      </c>
    </row>
    <row r="75" spans="1:8" s="95" customFormat="1" ht="15" customHeight="1">
      <c r="A75" s="109">
        <v>36859</v>
      </c>
      <c r="B75" s="110" t="s">
        <v>1049</v>
      </c>
      <c r="C75" s="63" t="s">
        <v>1006</v>
      </c>
      <c r="D75" s="111" t="s">
        <v>966</v>
      </c>
      <c r="E75" s="114" t="s">
        <v>1050</v>
      </c>
      <c r="F75" s="112">
        <v>22.05</v>
      </c>
      <c r="G75" s="63"/>
      <c r="H75" s="113">
        <v>7000000</v>
      </c>
    </row>
    <row r="76" spans="1:8" s="95" customFormat="1" ht="15" customHeight="1">
      <c r="A76" s="109">
        <v>36857</v>
      </c>
      <c r="B76" s="110" t="s">
        <v>1051</v>
      </c>
      <c r="C76" s="63" t="s">
        <v>965</v>
      </c>
      <c r="D76" s="111" t="s">
        <v>966</v>
      </c>
      <c r="E76" s="114" t="s">
        <v>41</v>
      </c>
      <c r="F76" s="112">
        <v>0</v>
      </c>
      <c r="G76" s="63"/>
      <c r="H76" s="113">
        <v>194444</v>
      </c>
    </row>
    <row r="77" spans="1:8" s="95" customFormat="1" ht="15" customHeight="1">
      <c r="A77" s="109"/>
      <c r="B77" s="110"/>
      <c r="C77" s="63"/>
      <c r="D77" s="111"/>
      <c r="E77" s="114"/>
      <c r="F77" s="112"/>
      <c r="G77" s="63"/>
      <c r="H77" s="113"/>
    </row>
    <row r="78" spans="1:8" s="95" customFormat="1" ht="15" customHeight="1">
      <c r="A78" s="82" t="s">
        <v>45</v>
      </c>
      <c r="B78" s="124" t="s">
        <v>1052</v>
      </c>
      <c r="C78" s="125"/>
      <c r="D78" s="107"/>
      <c r="E78" s="126"/>
      <c r="F78" s="107">
        <v>48.0406</v>
      </c>
      <c r="G78" s="127"/>
      <c r="H78" s="113"/>
    </row>
    <row r="79" spans="1:8" s="95" customFormat="1" ht="15" customHeight="1">
      <c r="A79" s="128"/>
      <c r="B79" s="128" t="s">
        <v>52</v>
      </c>
      <c r="C79" s="129" t="s">
        <v>53</v>
      </c>
      <c r="D79" s="107"/>
      <c r="E79" s="126"/>
      <c r="F79" s="107"/>
      <c r="G79" s="127"/>
      <c r="H79" s="113"/>
    </row>
    <row r="80" spans="1:8" s="95" customFormat="1" ht="15" customHeight="1">
      <c r="A80" s="128"/>
      <c r="B80" s="128"/>
      <c r="C80" s="129"/>
      <c r="D80" s="107"/>
      <c r="E80" s="126"/>
      <c r="F80" s="107"/>
      <c r="G80" s="127"/>
      <c r="H80" s="113"/>
    </row>
    <row r="81" spans="6:8" s="95" customFormat="1" ht="23.25" customHeight="1">
      <c r="F81" s="107"/>
      <c r="G81" s="127"/>
      <c r="H81" s="113"/>
    </row>
    <row r="82" spans="6:8" s="95" customFormat="1" ht="23.25" customHeight="1">
      <c r="F82" s="107"/>
      <c r="G82" s="127"/>
      <c r="H82" s="113"/>
    </row>
    <row r="83" spans="6:8" s="95" customFormat="1" ht="12.75" customHeight="1">
      <c r="F83" s="112"/>
      <c r="G83" s="127"/>
      <c r="H83" s="113"/>
    </row>
    <row r="84" spans="6:8" s="95" customFormat="1" ht="12.75" customHeight="1">
      <c r="F84" s="112"/>
      <c r="G84" s="127"/>
      <c r="H84" s="113"/>
    </row>
    <row r="85" spans="6:8" s="95" customFormat="1" ht="12.75" customHeight="1">
      <c r="F85" s="112"/>
      <c r="G85" s="127"/>
      <c r="H85" s="113"/>
    </row>
    <row r="86" spans="6:8" s="95" customFormat="1" ht="12.75" customHeight="1">
      <c r="F86" s="112"/>
      <c r="G86" s="127"/>
      <c r="H86" s="113"/>
    </row>
    <row r="87" spans="6:8" s="95" customFormat="1" ht="12.75" customHeight="1">
      <c r="F87" s="112"/>
      <c r="G87" s="127"/>
      <c r="H87" s="113"/>
    </row>
    <row r="88" spans="6:8" s="95" customFormat="1" ht="12.75" customHeight="1">
      <c r="F88" s="112"/>
      <c r="G88" s="127"/>
      <c r="H88" s="113"/>
    </row>
    <row r="89" spans="6:8" s="95" customFormat="1" ht="12.75" customHeight="1">
      <c r="F89" s="112"/>
      <c r="G89" s="127"/>
      <c r="H89" s="113"/>
    </row>
    <row r="90" spans="6:8" s="95" customFormat="1" ht="12.75" customHeight="1">
      <c r="F90" s="112"/>
      <c r="G90" s="127"/>
      <c r="H90" s="113"/>
    </row>
    <row r="91" spans="6:8" s="95" customFormat="1" ht="12.75" customHeight="1">
      <c r="F91" s="112"/>
      <c r="G91" s="127"/>
      <c r="H91" s="113"/>
    </row>
    <row r="92" spans="6:8" s="95" customFormat="1" ht="12.75" customHeight="1">
      <c r="F92" s="112"/>
      <c r="G92" s="127"/>
      <c r="H92" s="113"/>
    </row>
    <row r="93" spans="6:8" s="95" customFormat="1" ht="12.75" customHeight="1">
      <c r="F93" s="112"/>
      <c r="G93" s="127"/>
      <c r="H93" s="113"/>
    </row>
    <row r="94" spans="6:8" s="95" customFormat="1" ht="12.75" customHeight="1">
      <c r="F94" s="112"/>
      <c r="G94" s="127"/>
      <c r="H94" s="113"/>
    </row>
    <row r="95" spans="6:8" s="95" customFormat="1" ht="12.75" customHeight="1">
      <c r="F95" s="112"/>
      <c r="G95" s="127"/>
      <c r="H95" s="113"/>
    </row>
    <row r="96" spans="6:8" s="95" customFormat="1" ht="12.75" customHeight="1">
      <c r="F96" s="112"/>
      <c r="G96" s="127"/>
      <c r="H96" s="113"/>
    </row>
    <row r="97" spans="6:8" s="95" customFormat="1" ht="12.75" customHeight="1">
      <c r="F97" s="112"/>
      <c r="G97" s="127"/>
      <c r="H97" s="113"/>
    </row>
    <row r="98" spans="6:8" s="95" customFormat="1" ht="12.75" customHeight="1">
      <c r="F98" s="112"/>
      <c r="G98" s="127"/>
      <c r="H98" s="113"/>
    </row>
    <row r="99" spans="6:8" s="95" customFormat="1" ht="12.75" customHeight="1">
      <c r="F99" s="112"/>
      <c r="G99" s="127"/>
      <c r="H99" s="113"/>
    </row>
    <row r="100" spans="6:8" s="95" customFormat="1" ht="12.75" customHeight="1">
      <c r="F100" s="112"/>
      <c r="G100" s="127"/>
      <c r="H100" s="113"/>
    </row>
    <row r="101" spans="6:8" s="95" customFormat="1" ht="12.75" customHeight="1">
      <c r="F101" s="112"/>
      <c r="G101" s="127"/>
      <c r="H101" s="113"/>
    </row>
    <row r="102" spans="6:8" s="95" customFormat="1" ht="12.75" customHeight="1">
      <c r="F102" s="112"/>
      <c r="G102" s="127"/>
      <c r="H102" s="113"/>
    </row>
    <row r="103" spans="6:8" s="95" customFormat="1" ht="12.75" customHeight="1">
      <c r="F103" s="112"/>
      <c r="G103" s="127"/>
      <c r="H103" s="113"/>
    </row>
    <row r="104" spans="1:8" s="95" customFormat="1" ht="12.75" customHeight="1">
      <c r="A104" s="145"/>
      <c r="B104" s="110"/>
      <c r="C104" s="464"/>
      <c r="D104" s="107"/>
      <c r="E104" s="430"/>
      <c r="F104" s="112"/>
      <c r="G104" s="127"/>
      <c r="H104" s="113"/>
    </row>
    <row r="105" spans="1:8" s="95" customFormat="1" ht="12.75" customHeight="1">
      <c r="A105" s="145"/>
      <c r="B105" s="110"/>
      <c r="C105" s="465"/>
      <c r="D105" s="107"/>
      <c r="E105" s="430"/>
      <c r="F105" s="112"/>
      <c r="G105" s="127"/>
      <c r="H105" s="113"/>
    </row>
    <row r="106" spans="1:8" s="95" customFormat="1" ht="12.75" customHeight="1">
      <c r="A106" s="145"/>
      <c r="B106" s="110"/>
      <c r="C106" s="465"/>
      <c r="D106" s="107"/>
      <c r="E106" s="430"/>
      <c r="F106" s="112"/>
      <c r="G106" s="127"/>
      <c r="H106" s="113"/>
    </row>
    <row r="107" spans="1:8" s="95" customFormat="1" ht="12.75" customHeight="1">
      <c r="A107" s="145"/>
      <c r="B107" s="110"/>
      <c r="C107" s="110"/>
      <c r="D107" s="107"/>
      <c r="E107" s="430"/>
      <c r="F107" s="112"/>
      <c r="G107" s="127"/>
      <c r="H107" s="113"/>
    </row>
    <row r="108" spans="1:8" s="95" customFormat="1" ht="12.75" customHeight="1">
      <c r="A108" s="145"/>
      <c r="B108" s="110"/>
      <c r="C108" s="465"/>
      <c r="D108" s="107"/>
      <c r="E108" s="430"/>
      <c r="F108" s="112"/>
      <c r="G108" s="127"/>
      <c r="H108" s="113"/>
    </row>
    <row r="109" spans="1:8" s="95" customFormat="1" ht="12.75" customHeight="1">
      <c r="A109" s="145"/>
      <c r="B109" s="110"/>
      <c r="C109" s="110"/>
      <c r="D109" s="107"/>
      <c r="E109" s="430"/>
      <c r="F109" s="112"/>
      <c r="G109" s="127"/>
      <c r="H109" s="113"/>
    </row>
    <row r="110" spans="1:8" s="95" customFormat="1" ht="12.75" customHeight="1">
      <c r="A110" s="145"/>
      <c r="B110" s="110"/>
      <c r="C110" s="465"/>
      <c r="D110" s="107"/>
      <c r="E110" s="430"/>
      <c r="F110" s="112"/>
      <c r="G110" s="127"/>
      <c r="H110" s="113"/>
    </row>
    <row r="111" spans="1:8" s="95" customFormat="1" ht="12.75" customHeight="1">
      <c r="A111" s="145"/>
      <c r="B111" s="110"/>
      <c r="C111" s="464"/>
      <c r="D111" s="107"/>
      <c r="E111" s="430"/>
      <c r="F111" s="112"/>
      <c r="G111" s="127"/>
      <c r="H111" s="113"/>
    </row>
    <row r="112" spans="1:8" s="95" customFormat="1" ht="12.75" customHeight="1">
      <c r="A112" s="145"/>
      <c r="B112" s="110"/>
      <c r="C112" s="465"/>
      <c r="D112" s="107"/>
      <c r="E112" s="430"/>
      <c r="F112" s="112"/>
      <c r="G112" s="127"/>
      <c r="H112" s="113"/>
    </row>
    <row r="113" spans="1:8" s="95" customFormat="1" ht="12.75" customHeight="1">
      <c r="A113" s="145"/>
      <c r="B113" s="110"/>
      <c r="C113" s="465"/>
      <c r="D113" s="107"/>
      <c r="E113" s="430"/>
      <c r="F113" s="112"/>
      <c r="G113" s="127"/>
      <c r="H113" s="113"/>
    </row>
    <row r="114" spans="1:8" s="95" customFormat="1" ht="12.75" customHeight="1">
      <c r="A114" s="145"/>
      <c r="B114" s="110"/>
      <c r="C114" s="464"/>
      <c r="D114" s="107"/>
      <c r="E114" s="430"/>
      <c r="F114" s="112"/>
      <c r="G114" s="127"/>
      <c r="H114" s="113"/>
    </row>
    <row r="115" spans="1:8" s="95" customFormat="1" ht="12.75" customHeight="1">
      <c r="A115" s="145"/>
      <c r="B115" s="110"/>
      <c r="C115" s="465"/>
      <c r="D115" s="107"/>
      <c r="E115" s="430"/>
      <c r="F115" s="112"/>
      <c r="G115" s="127"/>
      <c r="H115" s="113"/>
    </row>
    <row r="116" spans="1:8" s="95" customFormat="1" ht="12.75" customHeight="1">
      <c r="A116" s="145"/>
      <c r="B116" s="110"/>
      <c r="C116" s="465"/>
      <c r="D116" s="107"/>
      <c r="E116" s="430"/>
      <c r="F116" s="112"/>
      <c r="G116" s="127"/>
      <c r="H116" s="113"/>
    </row>
    <row r="117" spans="1:8" s="95" customFormat="1" ht="12.75" customHeight="1">
      <c r="A117" s="145"/>
      <c r="B117" s="110"/>
      <c r="C117" s="110"/>
      <c r="D117" s="107"/>
      <c r="E117" s="430"/>
      <c r="F117" s="112"/>
      <c r="G117" s="127"/>
      <c r="H117" s="113"/>
    </row>
    <row r="118" spans="1:8" s="95" customFormat="1" ht="12.75" customHeight="1">
      <c r="A118" s="145"/>
      <c r="B118" s="110"/>
      <c r="C118" s="110"/>
      <c r="D118" s="107"/>
      <c r="E118" s="430"/>
      <c r="F118" s="112"/>
      <c r="G118" s="127"/>
      <c r="H118" s="113"/>
    </row>
    <row r="119" spans="1:8" s="95" customFormat="1" ht="12.75" customHeight="1">
      <c r="A119" s="145"/>
      <c r="B119" s="110"/>
      <c r="C119" s="110"/>
      <c r="D119" s="107"/>
      <c r="E119" s="430"/>
      <c r="F119" s="112"/>
      <c r="G119" s="127"/>
      <c r="H119" s="113"/>
    </row>
    <row r="120" spans="1:8" s="95" customFormat="1" ht="12.75" customHeight="1">
      <c r="A120" s="145"/>
      <c r="B120" s="110"/>
      <c r="C120" s="110"/>
      <c r="D120" s="107"/>
      <c r="E120" s="430"/>
      <c r="F120" s="112"/>
      <c r="G120" s="127"/>
      <c r="H120" s="113"/>
    </row>
    <row r="121" spans="1:8" s="95" customFormat="1" ht="12.75" customHeight="1">
      <c r="A121" s="145"/>
      <c r="B121" s="110"/>
      <c r="C121" s="110"/>
      <c r="D121" s="107"/>
      <c r="E121" s="430"/>
      <c r="F121" s="112"/>
      <c r="G121" s="127"/>
      <c r="H121" s="113"/>
    </row>
    <row r="122" spans="1:8" s="95" customFormat="1" ht="12.75" customHeight="1">
      <c r="A122" s="145"/>
      <c r="B122" s="110"/>
      <c r="C122" s="110"/>
      <c r="D122" s="107"/>
      <c r="E122" s="430"/>
      <c r="F122" s="112"/>
      <c r="G122" s="127"/>
      <c r="H122" s="113"/>
    </row>
    <row r="123" spans="1:8" s="95" customFormat="1" ht="12.75" customHeight="1">
      <c r="A123" s="145"/>
      <c r="B123" s="110"/>
      <c r="C123" s="110"/>
      <c r="D123" s="107"/>
      <c r="E123" s="430"/>
      <c r="F123" s="112"/>
      <c r="G123" s="127"/>
      <c r="H123" s="113"/>
    </row>
    <row r="124" spans="3:8" s="95" customFormat="1" ht="12.75" customHeight="1">
      <c r="C124" s="461"/>
      <c r="D124" s="107"/>
      <c r="E124" s="430"/>
      <c r="F124" s="112"/>
      <c r="G124" s="127"/>
      <c r="H124" s="113"/>
    </row>
    <row r="125" spans="1:8" s="95" customFormat="1" ht="12.75" customHeight="1">
      <c r="A125" s="145"/>
      <c r="B125" s="63"/>
      <c r="C125" s="464"/>
      <c r="D125" s="107"/>
      <c r="E125" s="430"/>
      <c r="F125" s="112"/>
      <c r="G125" s="127"/>
      <c r="H125" s="113"/>
    </row>
    <row r="126" spans="1:8" s="95" customFormat="1" ht="12.75" customHeight="1">
      <c r="A126" s="145"/>
      <c r="B126" s="63"/>
      <c r="C126" s="465"/>
      <c r="D126" s="107"/>
      <c r="E126" s="430"/>
      <c r="F126" s="112"/>
      <c r="G126" s="127"/>
      <c r="H126" s="113"/>
    </row>
    <row r="127" spans="1:8" s="95" customFormat="1" ht="12.75" customHeight="1">
      <c r="A127" s="145"/>
      <c r="B127" s="63"/>
      <c r="C127" s="465"/>
      <c r="D127" s="107"/>
      <c r="E127" s="430"/>
      <c r="F127" s="112"/>
      <c r="G127" s="127"/>
      <c r="H127" s="113"/>
    </row>
    <row r="128" spans="1:8" s="95" customFormat="1" ht="12.75" customHeight="1">
      <c r="A128" s="145"/>
      <c r="B128" s="63"/>
      <c r="C128" s="110"/>
      <c r="D128" s="107"/>
      <c r="E128" s="430"/>
      <c r="F128" s="112"/>
      <c r="G128" s="127"/>
      <c r="H128" s="113"/>
    </row>
    <row r="129" spans="1:8" s="95" customFormat="1" ht="12.75" customHeight="1">
      <c r="A129" s="145"/>
      <c r="B129" s="63"/>
      <c r="C129" s="465"/>
      <c r="D129" s="107"/>
      <c r="E129" s="430"/>
      <c r="F129" s="112"/>
      <c r="G129" s="127"/>
      <c r="H129" s="113"/>
    </row>
    <row r="130" spans="1:8" s="95" customFormat="1" ht="12.75" customHeight="1">
      <c r="A130" s="145"/>
      <c r="B130" s="63"/>
      <c r="C130" s="110"/>
      <c r="D130" s="107"/>
      <c r="E130" s="430"/>
      <c r="F130" s="112"/>
      <c r="G130" s="127"/>
      <c r="H130" s="113"/>
    </row>
    <row r="131" spans="1:8" s="95" customFormat="1" ht="12.75" customHeight="1">
      <c r="A131" s="145"/>
      <c r="B131" s="63"/>
      <c r="C131" s="465"/>
      <c r="D131" s="107"/>
      <c r="E131" s="430"/>
      <c r="F131" s="112"/>
      <c r="G131" s="127"/>
      <c r="H131" s="113"/>
    </row>
    <row r="132" spans="1:8" s="95" customFormat="1" ht="12.75" customHeight="1">
      <c r="A132" s="145"/>
      <c r="B132" s="63"/>
      <c r="C132" s="464"/>
      <c r="D132" s="107"/>
      <c r="E132" s="430"/>
      <c r="F132" s="112"/>
      <c r="G132" s="127"/>
      <c r="H132" s="113"/>
    </row>
    <row r="133" spans="1:8" s="95" customFormat="1" ht="12.75" customHeight="1">
      <c r="A133" s="145"/>
      <c r="B133" s="63"/>
      <c r="C133" s="465"/>
      <c r="D133" s="107"/>
      <c r="E133" s="430"/>
      <c r="F133" s="112"/>
      <c r="G133" s="127"/>
      <c r="H133" s="113"/>
    </row>
    <row r="134" spans="1:8" s="95" customFormat="1" ht="12.75" customHeight="1">
      <c r="A134" s="145"/>
      <c r="B134" s="63"/>
      <c r="C134" s="465"/>
      <c r="D134" s="107"/>
      <c r="E134" s="430"/>
      <c r="F134" s="112"/>
      <c r="G134" s="127"/>
      <c r="H134" s="113"/>
    </row>
    <row r="135" spans="1:8" s="95" customFormat="1" ht="12.75" customHeight="1">
      <c r="A135" s="145"/>
      <c r="B135" s="63"/>
      <c r="C135" s="464"/>
      <c r="D135" s="107"/>
      <c r="E135" s="430"/>
      <c r="F135" s="112"/>
      <c r="G135" s="127"/>
      <c r="H135" s="113"/>
    </row>
    <row r="136" spans="1:8" s="95" customFormat="1" ht="12.75" customHeight="1">
      <c r="A136" s="145"/>
      <c r="B136" s="63"/>
      <c r="C136" s="465"/>
      <c r="D136" s="111"/>
      <c r="E136" s="115"/>
      <c r="F136" s="439"/>
      <c r="G136" s="127"/>
      <c r="H136" s="113"/>
    </row>
    <row r="137" spans="1:8" s="95" customFormat="1" ht="12.75" customHeight="1">
      <c r="A137" s="145"/>
      <c r="B137" s="63"/>
      <c r="C137" s="145"/>
      <c r="D137" s="111"/>
      <c r="E137" s="115"/>
      <c r="F137" s="439"/>
      <c r="G137" s="127"/>
      <c r="H137" s="113"/>
    </row>
    <row r="138" s="145" customFormat="1" ht="12.75" customHeight="1">
      <c r="B138" s="63"/>
    </row>
    <row r="139" spans="1:8" s="95" customFormat="1" ht="12.75">
      <c r="A139" s="145"/>
      <c r="B139" s="63"/>
      <c r="C139" s="145"/>
      <c r="D139" s="111"/>
      <c r="E139" s="115"/>
      <c r="F139" s="439"/>
      <c r="G139" s="127"/>
      <c r="H139" s="113"/>
    </row>
    <row r="140" spans="1:8" s="95" customFormat="1" ht="12.75">
      <c r="A140" s="145"/>
      <c r="B140" s="63"/>
      <c r="C140" s="145"/>
      <c r="D140" s="111"/>
      <c r="E140" s="115"/>
      <c r="F140" s="439"/>
      <c r="G140" s="127"/>
      <c r="H140" s="113"/>
    </row>
    <row r="141" spans="1:8" s="95" customFormat="1" ht="12.75">
      <c r="A141" s="145"/>
      <c r="B141" s="63"/>
      <c r="C141" s="145"/>
      <c r="D141" s="111"/>
      <c r="E141" s="115"/>
      <c r="F141" s="439"/>
      <c r="G141" s="127"/>
      <c r="H141" s="113"/>
    </row>
    <row r="142" spans="1:8" s="95" customFormat="1" ht="12.75">
      <c r="A142" s="145"/>
      <c r="B142" s="63"/>
      <c r="C142" s="145"/>
      <c r="D142" s="111"/>
      <c r="E142" s="115"/>
      <c r="F142" s="439"/>
      <c r="G142" s="127"/>
      <c r="H142" s="113"/>
    </row>
    <row r="143" spans="1:8" s="95" customFormat="1" ht="12.75">
      <c r="A143" s="145"/>
      <c r="B143" s="63"/>
      <c r="C143" s="145"/>
      <c r="D143" s="111"/>
      <c r="E143" s="115"/>
      <c r="F143" s="439"/>
      <c r="G143" s="127"/>
      <c r="H143" s="113"/>
    </row>
    <row r="144" spans="1:8" s="95" customFormat="1" ht="12.75">
      <c r="A144" s="145"/>
      <c r="B144" s="63"/>
      <c r="C144" s="145"/>
      <c r="D144" s="111"/>
      <c r="E144" s="115"/>
      <c r="F144" s="439"/>
      <c r="G144" s="127"/>
      <c r="H144" s="113"/>
    </row>
    <row r="145" spans="1:8" s="95" customFormat="1" ht="12.75">
      <c r="A145" s="145"/>
      <c r="B145" s="63"/>
      <c r="C145" s="145"/>
      <c r="D145" s="111"/>
      <c r="E145" s="115"/>
      <c r="F145" s="439"/>
      <c r="G145" s="127"/>
      <c r="H145" s="113"/>
    </row>
    <row r="146" spans="1:8" s="95" customFormat="1" ht="12.75">
      <c r="A146" s="145"/>
      <c r="B146" s="63"/>
      <c r="C146" s="145"/>
      <c r="D146" s="111"/>
      <c r="E146" s="115"/>
      <c r="F146" s="439"/>
      <c r="G146" s="127"/>
      <c r="H146" s="113"/>
    </row>
    <row r="147" spans="1:8" s="95" customFormat="1" ht="12.75">
      <c r="A147" s="145"/>
      <c r="B147" s="63"/>
      <c r="C147" s="145"/>
      <c r="D147" s="111"/>
      <c r="E147" s="115"/>
      <c r="F147" s="439"/>
      <c r="G147" s="127"/>
      <c r="H147" s="113"/>
    </row>
    <row r="148" spans="4:8" s="95" customFormat="1" ht="15" customHeight="1">
      <c r="D148" s="111"/>
      <c r="E148" s="115"/>
      <c r="F148" s="439"/>
      <c r="G148" s="127"/>
      <c r="H148" s="113"/>
    </row>
    <row r="149" spans="4:8" s="95" customFormat="1" ht="15" customHeight="1">
      <c r="D149" s="111"/>
      <c r="E149" s="115"/>
      <c r="F149" s="439"/>
      <c r="G149" s="127"/>
      <c r="H149" s="113"/>
    </row>
    <row r="150" spans="4:8" s="95" customFormat="1" ht="15" customHeight="1">
      <c r="D150" s="111"/>
      <c r="E150" s="115"/>
      <c r="F150" s="439"/>
      <c r="G150" s="127"/>
      <c r="H150" s="113"/>
    </row>
    <row r="151" spans="4:8" s="95" customFormat="1" ht="15" customHeight="1">
      <c r="D151" s="130"/>
      <c r="E151" s="131"/>
      <c r="F151" s="134"/>
      <c r="G151" s="127"/>
      <c r="H151" s="113"/>
    </row>
    <row r="152" spans="4:8" s="95" customFormat="1" ht="15" customHeight="1">
      <c r="D152" s="132"/>
      <c r="E152" s="133"/>
      <c r="F152" s="137"/>
      <c r="G152" s="46"/>
      <c r="H152" s="139"/>
    </row>
    <row r="153" spans="4:8" s="95" customFormat="1" ht="15" customHeight="1">
      <c r="D153" s="132"/>
      <c r="E153" s="133"/>
      <c r="F153" s="137"/>
      <c r="G153" s="46"/>
      <c r="H153" s="139"/>
    </row>
    <row r="154" spans="4:8" s="95" customFormat="1" ht="15" customHeight="1">
      <c r="D154" s="132"/>
      <c r="E154" s="133"/>
      <c r="F154" s="137"/>
      <c r="G154" s="46"/>
      <c r="H154" s="139"/>
    </row>
    <row r="155" spans="4:8" s="95" customFormat="1" ht="15" customHeight="1">
      <c r="D155" s="132"/>
      <c r="E155" s="133"/>
      <c r="F155" s="137"/>
      <c r="G155" s="46"/>
      <c r="H155" s="139"/>
    </row>
    <row r="156" spans="4:8" s="95" customFormat="1" ht="15" customHeight="1">
      <c r="D156" s="132"/>
      <c r="E156" s="133"/>
      <c r="F156" s="137"/>
      <c r="G156" s="46"/>
      <c r="H156" s="139"/>
    </row>
    <row r="157" spans="4:8" s="95" customFormat="1" ht="15" customHeight="1">
      <c r="D157" s="132"/>
      <c r="E157" s="133"/>
      <c r="F157" s="137"/>
      <c r="G157" s="46"/>
      <c r="H157" s="139"/>
    </row>
    <row r="158" spans="4:8" s="95" customFormat="1" ht="15" customHeight="1">
      <c r="D158" s="137"/>
      <c r="E158" s="138"/>
      <c r="F158" s="137"/>
      <c r="G158" s="46"/>
      <c r="H158" s="139"/>
    </row>
    <row r="159" spans="4:8" s="95" customFormat="1" ht="15" customHeight="1">
      <c r="D159" s="137"/>
      <c r="E159" s="138"/>
      <c r="F159" s="137"/>
      <c r="G159" s="46"/>
      <c r="H159" s="139"/>
    </row>
    <row r="160" spans="4:9" s="95" customFormat="1" ht="15" customHeight="1">
      <c r="D160" s="137"/>
      <c r="E160" s="138"/>
      <c r="F160"/>
      <c r="G160"/>
      <c r="H160"/>
      <c r="I160"/>
    </row>
    <row r="161" spans="4:9" s="95" customFormat="1" ht="15" customHeight="1">
      <c r="D161" s="137"/>
      <c r="E161" s="138"/>
      <c r="F161"/>
      <c r="G161"/>
      <c r="H161"/>
      <c r="I161"/>
    </row>
    <row r="162" spans="4:9" s="95" customFormat="1" ht="15" customHeight="1">
      <c r="D162"/>
      <c r="E162"/>
      <c r="F162"/>
      <c r="G162"/>
      <c r="H162"/>
      <c r="I162"/>
    </row>
    <row r="163" spans="4:9" s="95" customFormat="1" ht="15" customHeight="1">
      <c r="D163"/>
      <c r="E163"/>
      <c r="F163"/>
      <c r="G163"/>
      <c r="H163"/>
      <c r="I163"/>
    </row>
    <row r="164" spans="4:9" s="95" customFormat="1" ht="15" customHeight="1">
      <c r="D164"/>
      <c r="E164"/>
      <c r="F164"/>
      <c r="G164"/>
      <c r="H164"/>
      <c r="I164"/>
    </row>
    <row r="165" spans="4:9" s="95" customFormat="1" ht="15" customHeight="1">
      <c r="D165"/>
      <c r="E165"/>
      <c r="F165"/>
      <c r="G165"/>
      <c r="H165"/>
      <c r="I165"/>
    </row>
    <row r="166" spans="4:9" s="95" customFormat="1" ht="15" customHeight="1">
      <c r="D166"/>
      <c r="E166"/>
      <c r="F166"/>
      <c r="G166"/>
      <c r="H166"/>
      <c r="I166"/>
    </row>
    <row r="167" spans="4:9" s="95" customFormat="1" ht="15" customHeight="1">
      <c r="D167"/>
      <c r="E167"/>
      <c r="F167"/>
      <c r="G167"/>
      <c r="H167"/>
      <c r="I167"/>
    </row>
    <row r="168" spans="4:8" s="95" customFormat="1" ht="15" customHeight="1">
      <c r="D168"/>
      <c r="E168"/>
      <c r="F168" s="142"/>
      <c r="G168" s="143"/>
      <c r="H168" s="144"/>
    </row>
    <row r="169" spans="1:8" s="95" customFormat="1" ht="15" customHeight="1">
      <c r="A169" s="46"/>
      <c r="B169" s="165"/>
      <c r="C169" s="46"/>
      <c r="D169"/>
      <c r="E169"/>
      <c r="F169" s="142"/>
      <c r="G169" s="143"/>
      <c r="H169" s="144"/>
    </row>
    <row r="170" spans="1:8" s="95" customFormat="1" ht="15" customHeight="1">
      <c r="A170" s="158"/>
      <c r="B170" s="159"/>
      <c r="C170" s="147"/>
      <c r="D170"/>
      <c r="E170"/>
      <c r="F170" s="142"/>
      <c r="G170" s="143"/>
      <c r="H170" s="144"/>
    </row>
    <row r="171" spans="1:8" s="95" customFormat="1" ht="15" customHeight="1">
      <c r="A171" s="135"/>
      <c r="B171" s="24"/>
      <c r="C171" s="161"/>
      <c r="D171"/>
      <c r="E171"/>
      <c r="F171" s="142"/>
      <c r="G171" s="143"/>
      <c r="H171" s="144"/>
    </row>
    <row r="172" spans="1:8" s="95" customFormat="1" ht="15" customHeight="1">
      <c r="A172" s="52"/>
      <c r="B172" s="165"/>
      <c r="C172" s="52"/>
      <c r="D172" s="146"/>
      <c r="E172" s="141"/>
      <c r="F172" s="142"/>
      <c r="G172" s="143"/>
      <c r="H172" s="144"/>
    </row>
    <row r="173" spans="1:8" s="95" customFormat="1" ht="15" customHeight="1">
      <c r="A173" s="52"/>
      <c r="B173" s="165"/>
      <c r="C173" s="52"/>
      <c r="D173" s="146"/>
      <c r="E173" s="141"/>
      <c r="F173" s="142"/>
      <c r="G173" s="143"/>
      <c r="H173" s="144"/>
    </row>
    <row r="174" spans="1:8" s="95" customFormat="1" ht="15" customHeight="1">
      <c r="A174" s="52"/>
      <c r="B174" s="165"/>
      <c r="C174" s="52"/>
      <c r="D174" s="146"/>
      <c r="E174" s="141"/>
      <c r="F174" s="142"/>
      <c r="G174" s="143"/>
      <c r="H174" s="144"/>
    </row>
    <row r="175" spans="1:8" s="95" customFormat="1" ht="15" customHeight="1">
      <c r="A175" s="52"/>
      <c r="B175" s="165"/>
      <c r="C175" s="52"/>
      <c r="D175" s="146"/>
      <c r="E175" s="141"/>
      <c r="F175" s="142"/>
      <c r="G175" s="143"/>
      <c r="H175" s="144"/>
    </row>
    <row r="176" spans="1:8" s="95" customFormat="1" ht="15" customHeight="1">
      <c r="A176" s="52"/>
      <c r="B176" s="165"/>
      <c r="C176" s="52"/>
      <c r="D176" s="146"/>
      <c r="E176" s="141"/>
      <c r="F176" s="142"/>
      <c r="G176" s="143"/>
      <c r="H176" s="144"/>
    </row>
    <row r="177" spans="1:8" s="95" customFormat="1" ht="15" customHeight="1">
      <c r="A177" s="52"/>
      <c r="B177" s="165"/>
      <c r="C177" s="52"/>
      <c r="D177" s="146"/>
      <c r="E177" s="141"/>
      <c r="F177" s="142"/>
      <c r="G177" s="143"/>
      <c r="H177" s="144"/>
    </row>
    <row r="178" spans="1:8" s="95" customFormat="1" ht="15" customHeight="1">
      <c r="A178" s="52"/>
      <c r="B178" s="165"/>
      <c r="C178" s="52"/>
      <c r="D178" s="140"/>
      <c r="E178" s="141"/>
      <c r="F178" s="142"/>
      <c r="G178" s="143"/>
      <c r="H178" s="144"/>
    </row>
    <row r="179" spans="1:8" s="95" customFormat="1" ht="15" customHeight="1">
      <c r="A179"/>
      <c r="B179" s="38"/>
      <c r="C179"/>
      <c r="D179" s="140"/>
      <c r="E179" s="141"/>
      <c r="F179" s="142"/>
      <c r="G179" s="149"/>
      <c r="H179" s="149"/>
    </row>
    <row r="180" spans="1:8" s="95" customFormat="1" ht="15" customHeight="1">
      <c r="A180"/>
      <c r="B180" s="38"/>
      <c r="C180"/>
      <c r="D180" s="140"/>
      <c r="E180" s="141"/>
      <c r="F180" s="142"/>
      <c r="G180" s="149"/>
      <c r="H180" s="149"/>
    </row>
    <row r="181" spans="1:8" s="95" customFormat="1" ht="15" customHeight="1">
      <c r="A181"/>
      <c r="B181" s="38"/>
      <c r="C181"/>
      <c r="D181" s="140"/>
      <c r="E181" s="141"/>
      <c r="F181" s="142"/>
      <c r="G181" s="149"/>
      <c r="H181" s="149"/>
    </row>
    <row r="182" spans="1:8" s="95" customFormat="1" ht="15" customHeight="1">
      <c r="A182"/>
      <c r="B182" s="38"/>
      <c r="C182"/>
      <c r="D182" s="140"/>
      <c r="E182" s="141"/>
      <c r="F182" s="151"/>
      <c r="G182" s="149"/>
      <c r="H182" s="149"/>
    </row>
    <row r="183" spans="1:8" s="95" customFormat="1" ht="15" customHeight="1">
      <c r="A183"/>
      <c r="B183" s="38"/>
      <c r="C183"/>
      <c r="D183" s="150"/>
      <c r="E183" s="149"/>
      <c r="F183" s="151"/>
      <c r="G183" s="149"/>
      <c r="H183" s="149"/>
    </row>
    <row r="184" spans="1:8" s="95" customFormat="1" ht="15" customHeight="1">
      <c r="A184"/>
      <c r="B184" s="38"/>
      <c r="C184"/>
      <c r="D184" s="150"/>
      <c r="E184" s="149"/>
      <c r="F184" s="151"/>
      <c r="G184" s="149"/>
      <c r="H184" s="149"/>
    </row>
    <row r="185" spans="1:8" s="95" customFormat="1" ht="15" customHeight="1">
      <c r="A185"/>
      <c r="B185" s="38"/>
      <c r="C185"/>
      <c r="D185" s="150"/>
      <c r="E185" s="149"/>
      <c r="F185" s="151"/>
      <c r="G185" s="149"/>
      <c r="H185" s="149"/>
    </row>
    <row r="186" spans="1:8" s="95" customFormat="1" ht="15" customHeight="1">
      <c r="A186"/>
      <c r="B186" s="38"/>
      <c r="C186"/>
      <c r="D186" s="150"/>
      <c r="E186" s="149"/>
      <c r="F186" s="151"/>
      <c r="G186" s="149"/>
      <c r="H186" s="149"/>
    </row>
    <row r="187" spans="1:8" s="95" customFormat="1" ht="15" customHeight="1">
      <c r="A187"/>
      <c r="B187" s="38"/>
      <c r="C187"/>
      <c r="D187" s="150"/>
      <c r="E187" s="149"/>
      <c r="F187" s="154"/>
      <c r="G187" s="149"/>
      <c r="H187" s="149"/>
    </row>
    <row r="188" spans="1:8" s="95" customFormat="1" ht="15" customHeight="1">
      <c r="A188"/>
      <c r="B188" s="38"/>
      <c r="C188"/>
      <c r="D188" s="152"/>
      <c r="E188" s="153"/>
      <c r="F188" s="154"/>
      <c r="G188" s="149"/>
      <c r="H188" s="149"/>
    </row>
    <row r="189" spans="1:8" s="95" customFormat="1" ht="15" customHeight="1">
      <c r="A189"/>
      <c r="B189" s="38"/>
      <c r="C189"/>
      <c r="D189" s="152"/>
      <c r="E189" s="153"/>
      <c r="F189" s="154"/>
      <c r="G189" s="149"/>
      <c r="H189" s="149"/>
    </row>
    <row r="190" spans="1:8" s="95" customFormat="1" ht="15" customHeight="1">
      <c r="A190"/>
      <c r="B190" s="38"/>
      <c r="C190"/>
      <c r="D190" s="152"/>
      <c r="E190" s="153"/>
      <c r="F190" s="50"/>
      <c r="G190" s="149"/>
      <c r="H190" s="149"/>
    </row>
    <row r="191" spans="1:8" s="95" customFormat="1" ht="15" customHeight="1">
      <c r="A191"/>
      <c r="B191" s="38"/>
      <c r="C191"/>
      <c r="D191" s="155"/>
      <c r="E191" s="52"/>
      <c r="F191" s="50"/>
      <c r="G191" s="153"/>
      <c r="H191" s="153"/>
    </row>
    <row r="192" spans="1:8" s="95" customFormat="1" ht="15" customHeight="1">
      <c r="A192"/>
      <c r="B192" s="38"/>
      <c r="C192"/>
      <c r="D192" s="155"/>
      <c r="E192" s="52"/>
      <c r="F192" s="154"/>
      <c r="G192" s="153"/>
      <c r="H192" s="153"/>
    </row>
    <row r="193" spans="1:14" s="63" customFormat="1" ht="12.75">
      <c r="A193"/>
      <c r="B193" s="38"/>
      <c r="C193"/>
      <c r="D193" s="152"/>
      <c r="E193" s="153"/>
      <c r="F193" s="154"/>
      <c r="G193" s="153"/>
      <c r="H193" s="153"/>
      <c r="I193" s="82"/>
      <c r="J193" s="124"/>
      <c r="K193" s="125"/>
      <c r="L193" s="107"/>
      <c r="M193" s="126"/>
      <c r="N193" s="107"/>
    </row>
    <row r="194" spans="1:8" s="63" customFormat="1" ht="12.75">
      <c r="A194"/>
      <c r="B194" s="38"/>
      <c r="C194"/>
      <c r="D194" s="152"/>
      <c r="E194" s="153"/>
      <c r="F194" s="154"/>
      <c r="G194" s="52"/>
      <c r="H194" s="52"/>
    </row>
    <row r="195" spans="1:8" s="63" customFormat="1" ht="12.75">
      <c r="A195"/>
      <c r="B195" s="38"/>
      <c r="C195"/>
      <c r="D195" s="154"/>
      <c r="E195" s="153"/>
      <c r="F195" s="154"/>
      <c r="G195" s="52"/>
      <c r="H195" s="52"/>
    </row>
    <row r="196" spans="1:8" s="63" customFormat="1" ht="12" customHeight="1">
      <c r="A196"/>
      <c r="B196" s="38"/>
      <c r="C196"/>
      <c r="D196" s="154"/>
      <c r="E196" s="153"/>
      <c r="F196" s="50"/>
      <c r="G196" s="153"/>
      <c r="H196" s="153"/>
    </row>
    <row r="197" spans="1:8" s="63" customFormat="1" ht="21.75" customHeight="1">
      <c r="A197"/>
      <c r="B197" s="38"/>
      <c r="C197"/>
      <c r="D197" s="50"/>
      <c r="E197" s="52"/>
      <c r="F197" s="50"/>
      <c r="G197" s="153"/>
      <c r="H197" s="153"/>
    </row>
    <row r="198" spans="4:8" ht="9.75" customHeight="1">
      <c r="D198" s="50"/>
      <c r="E198" s="52"/>
      <c r="F198" s="50"/>
      <c r="G198" s="153"/>
      <c r="H198" s="153"/>
    </row>
    <row r="199" spans="4:8" ht="9.75" customHeight="1">
      <c r="D199" s="50"/>
      <c r="E199" s="52"/>
      <c r="F199" s="50"/>
      <c r="G199" s="153"/>
      <c r="H199" s="153"/>
    </row>
    <row r="200" spans="4:8" ht="12.75">
      <c r="D200" s="50"/>
      <c r="E200" s="52"/>
      <c r="F200" s="50"/>
      <c r="G200" s="52"/>
      <c r="H200" s="52"/>
    </row>
    <row r="201" spans="1:8" s="53" customFormat="1" ht="12.75">
      <c r="A201"/>
      <c r="B201" s="38"/>
      <c r="C201"/>
      <c r="D201" s="50"/>
      <c r="E201" s="52"/>
      <c r="F201" s="50"/>
      <c r="G201" s="52"/>
      <c r="H201" s="52"/>
    </row>
    <row r="202" spans="1:9" s="53" customFormat="1" ht="12.75">
      <c r="A202"/>
      <c r="B202" s="38"/>
      <c r="C202"/>
      <c r="D202" s="155"/>
      <c r="E202" s="52"/>
      <c r="F202" s="50"/>
      <c r="G202" s="52"/>
      <c r="H202" s="52"/>
      <c r="I202" s="160"/>
    </row>
    <row r="203" spans="1:9" s="53" customFormat="1" ht="12.75">
      <c r="A203"/>
      <c r="B203" s="38"/>
      <c r="C203"/>
      <c r="D203" s="50"/>
      <c r="E203" s="52"/>
      <c r="F203" s="50"/>
      <c r="G203" s="52"/>
      <c r="H203" s="52"/>
      <c r="I203" s="160"/>
    </row>
    <row r="204" spans="1:9" s="53" customFormat="1" ht="12.75">
      <c r="A204"/>
      <c r="B204" s="38"/>
      <c r="C204"/>
      <c r="D204" s="155"/>
      <c r="E204" s="52"/>
      <c r="F204" s="137"/>
      <c r="G204" s="52"/>
      <c r="H204" s="52"/>
      <c r="I204" s="160"/>
    </row>
    <row r="205" spans="1:9" s="53" customFormat="1" ht="12.75">
      <c r="A205"/>
      <c r="B205" s="38"/>
      <c r="C205"/>
      <c r="D205"/>
      <c r="E205" s="138"/>
      <c r="F205" s="137"/>
      <c r="G205" s="52"/>
      <c r="H205" s="52"/>
      <c r="I205" s="160"/>
    </row>
    <row r="206" spans="1:9" s="53" customFormat="1" ht="12.75">
      <c r="A206"/>
      <c r="B206" s="38"/>
      <c r="C206"/>
      <c r="D206"/>
      <c r="E206" s="138"/>
      <c r="F206" s="50"/>
      <c r="G206" s="52"/>
      <c r="H206" s="52"/>
      <c r="I206" s="160"/>
    </row>
    <row r="207" spans="1:9" s="53" customFormat="1" ht="12.75">
      <c r="A207"/>
      <c r="B207" s="38"/>
      <c r="C207"/>
      <c r="D207" s="155"/>
      <c r="E207" s="52"/>
      <c r="F207" s="72"/>
      <c r="G207" s="52"/>
      <c r="H207" s="52"/>
      <c r="I207" s="160"/>
    </row>
    <row r="208" spans="1:9" s="149" customFormat="1" ht="13.5" customHeight="1">
      <c r="A208"/>
      <c r="B208" s="38"/>
      <c r="C208"/>
      <c r="D208" s="72"/>
      <c r="E208" s="162"/>
      <c r="F208" s="155"/>
      <c r="G208" s="55"/>
      <c r="H208" s="163"/>
      <c r="I208" s="164"/>
    </row>
    <row r="209" spans="1:9" s="149" customFormat="1" ht="13.5" customHeight="1">
      <c r="A209"/>
      <c r="B209" s="38"/>
      <c r="C209"/>
      <c r="D209" s="155"/>
      <c r="E209" s="46"/>
      <c r="F209" s="50"/>
      <c r="G209" s="55"/>
      <c r="H209" s="163"/>
      <c r="I209" s="164"/>
    </row>
    <row r="210" spans="1:9" s="149" customFormat="1" ht="13.5" customHeight="1">
      <c r="A210"/>
      <c r="B210" s="38"/>
      <c r="C210"/>
      <c r="D210" s="155"/>
      <c r="E210" s="52"/>
      <c r="F210" s="137"/>
      <c r="G210" s="52"/>
      <c r="H210" s="52"/>
      <c r="I210" s="164"/>
    </row>
    <row r="211" spans="1:9" s="149" customFormat="1" ht="13.5" customHeight="1">
      <c r="A211"/>
      <c r="B211" s="38"/>
      <c r="C211"/>
      <c r="D211"/>
      <c r="E211" s="138"/>
      <c r="F211" s="50"/>
      <c r="G211" s="166"/>
      <c r="H211" s="46"/>
      <c r="I211" s="164"/>
    </row>
    <row r="212" spans="1:9" s="149" customFormat="1" ht="13.5" customHeight="1">
      <c r="A212"/>
      <c r="B212" s="38"/>
      <c r="C212"/>
      <c r="D212" s="50"/>
      <c r="E212" s="52"/>
      <c r="F212" s="50"/>
      <c r="G212" s="46"/>
      <c r="H212" s="46"/>
      <c r="I212" s="164"/>
    </row>
    <row r="213" spans="1:9" s="149" customFormat="1" ht="13.5" customHeight="1">
      <c r="A213"/>
      <c r="B213" s="38"/>
      <c r="C213"/>
      <c r="D213" s="50"/>
      <c r="E213" s="52"/>
      <c r="F213" s="50"/>
      <c r="G213" s="52"/>
      <c r="H213" s="52"/>
      <c r="I213" s="164"/>
    </row>
    <row r="214" spans="1:9" s="149" customFormat="1" ht="13.5" customHeight="1">
      <c r="A214"/>
      <c r="B214" s="38"/>
      <c r="C214"/>
      <c r="D214" s="50"/>
      <c r="E214" s="52"/>
      <c r="F214" s="50"/>
      <c r="G214" s="55"/>
      <c r="H214" s="163"/>
      <c r="I214" s="164"/>
    </row>
    <row r="215" spans="1:9" s="149" customFormat="1" ht="13.5" customHeight="1">
      <c r="A215"/>
      <c r="B215" s="38"/>
      <c r="C215"/>
      <c r="D215" s="50"/>
      <c r="E215" s="52"/>
      <c r="F215" s="50"/>
      <c r="G215" s="52"/>
      <c r="H215" s="52"/>
      <c r="I215" s="164"/>
    </row>
    <row r="216" spans="1:9" s="149" customFormat="1" ht="13.5" customHeight="1">
      <c r="A216"/>
      <c r="B216" s="38"/>
      <c r="C216"/>
      <c r="D216" s="50"/>
      <c r="E216" s="52"/>
      <c r="F216" s="50"/>
      <c r="G216" s="52"/>
      <c r="H216" s="52"/>
      <c r="I216" s="164"/>
    </row>
    <row r="217" spans="1:9" s="149" customFormat="1" ht="13.5" customHeight="1">
      <c r="A217"/>
      <c r="B217" s="38"/>
      <c r="C217"/>
      <c r="D217" s="50"/>
      <c r="E217" s="52"/>
      <c r="F217" s="50"/>
      <c r="G217" s="52"/>
      <c r="H217" s="52"/>
      <c r="I217" s="164"/>
    </row>
    <row r="218" spans="1:9" s="153" customFormat="1" ht="13.5" customHeight="1">
      <c r="A218"/>
      <c r="B218" s="38"/>
      <c r="C218"/>
      <c r="D218" s="50"/>
      <c r="E218" s="52"/>
      <c r="F218" s="4"/>
      <c r="G218" s="52"/>
      <c r="H218" s="52"/>
      <c r="I218" s="167"/>
    </row>
    <row r="219" spans="1:9" s="153" customFormat="1" ht="13.5" customHeight="1">
      <c r="A219"/>
      <c r="B219" s="38"/>
      <c r="C219"/>
      <c r="D219" s="4"/>
      <c r="E219"/>
      <c r="F219" s="4"/>
      <c r="G219" s="52"/>
      <c r="H219" s="52"/>
      <c r="I219" s="167"/>
    </row>
    <row r="220" spans="1:9" s="153" customFormat="1" ht="13.5" customHeight="1">
      <c r="A220"/>
      <c r="B220" s="38"/>
      <c r="C220"/>
      <c r="D220" s="4"/>
      <c r="E220"/>
      <c r="F220" s="4"/>
      <c r="G220" s="52"/>
      <c r="H220" s="52"/>
      <c r="I220" s="167"/>
    </row>
    <row r="221" spans="1:9" s="52" customFormat="1" ht="13.5" customHeight="1">
      <c r="A221"/>
      <c r="B221" s="38"/>
      <c r="C221"/>
      <c r="D221" s="4"/>
      <c r="E221"/>
      <c r="F221" s="4"/>
      <c r="I221" s="168"/>
    </row>
    <row r="222" spans="1:9" s="52" customFormat="1" ht="13.5" customHeight="1">
      <c r="A222"/>
      <c r="B222" s="38"/>
      <c r="C222"/>
      <c r="D222" s="4"/>
      <c r="E222"/>
      <c r="F222" s="4"/>
      <c r="G222"/>
      <c r="H222"/>
      <c r="I222" s="168"/>
    </row>
    <row r="223" spans="1:9" s="153" customFormat="1" ht="13.5" customHeight="1">
      <c r="A223"/>
      <c r="B223" s="38"/>
      <c r="C223"/>
      <c r="D223" s="4"/>
      <c r="E223"/>
      <c r="F223" s="4"/>
      <c r="G223"/>
      <c r="H223"/>
      <c r="I223" s="167"/>
    </row>
    <row r="224" spans="1:9" s="153" customFormat="1" ht="13.5" customHeight="1">
      <c r="A224"/>
      <c r="B224" s="38"/>
      <c r="C224"/>
      <c r="D224" s="4"/>
      <c r="E224"/>
      <c r="F224" s="4"/>
      <c r="G224"/>
      <c r="H224"/>
      <c r="I224" s="167"/>
    </row>
    <row r="225" spans="1:8" s="153" customFormat="1" ht="12.75">
      <c r="A225"/>
      <c r="B225" s="38"/>
      <c r="C225"/>
      <c r="D225" s="4"/>
      <c r="E225"/>
      <c r="F225" s="4"/>
      <c r="G225"/>
      <c r="H225"/>
    </row>
    <row r="226" spans="1:8" s="153" customFormat="1" ht="12.75">
      <c r="A226"/>
      <c r="B226" s="38"/>
      <c r="C226"/>
      <c r="D226" s="4"/>
      <c r="E226"/>
      <c r="F226" s="4"/>
      <c r="G226"/>
      <c r="H226"/>
    </row>
    <row r="227" spans="1:8" s="52" customFormat="1" ht="12.75">
      <c r="A227"/>
      <c r="B227" s="38"/>
      <c r="C227"/>
      <c r="D227" s="4"/>
      <c r="E227"/>
      <c r="F227" s="4"/>
      <c r="G227"/>
      <c r="H227"/>
    </row>
    <row r="228" spans="1:8" s="52" customFormat="1" ht="12.75">
      <c r="A228"/>
      <c r="B228" s="38"/>
      <c r="C228"/>
      <c r="D228" s="4"/>
      <c r="E228"/>
      <c r="F228" s="4"/>
      <c r="G228"/>
      <c r="H228"/>
    </row>
    <row r="229" spans="1:8" s="52" customFormat="1" ht="12.75">
      <c r="A229"/>
      <c r="B229" s="38"/>
      <c r="C229"/>
      <c r="D229" s="4"/>
      <c r="E229"/>
      <c r="F229" s="4"/>
      <c r="G229"/>
      <c r="H229"/>
    </row>
    <row r="230" spans="1:8" s="52" customFormat="1" ht="12.75">
      <c r="A230"/>
      <c r="B230" s="38"/>
      <c r="C230"/>
      <c r="D230" s="4"/>
      <c r="E230"/>
      <c r="F230" s="4"/>
      <c r="G230"/>
      <c r="H230"/>
    </row>
    <row r="231" spans="1:8" s="52" customFormat="1" ht="12.75">
      <c r="A231"/>
      <c r="B231" s="38"/>
      <c r="C231"/>
      <c r="D231" s="4"/>
      <c r="E231"/>
      <c r="F231" s="4"/>
      <c r="G231"/>
      <c r="H231"/>
    </row>
    <row r="232" spans="1:9" s="52" customFormat="1" ht="13.5" customHeight="1">
      <c r="A232"/>
      <c r="B232" s="38"/>
      <c r="C232"/>
      <c r="D232" s="4"/>
      <c r="E232"/>
      <c r="F232" s="4"/>
      <c r="G232"/>
      <c r="H232"/>
      <c r="I232" s="168"/>
    </row>
    <row r="233" spans="1:8" s="52" customFormat="1" ht="12.75">
      <c r="A233"/>
      <c r="B233" s="38"/>
      <c r="C233"/>
      <c r="D233" s="4"/>
      <c r="E233"/>
      <c r="F233" s="4"/>
      <c r="G233"/>
      <c r="H233"/>
    </row>
    <row r="234" spans="1:9" s="52" customFormat="1" ht="13.5" customHeight="1">
      <c r="A234"/>
      <c r="B234" s="38"/>
      <c r="C234"/>
      <c r="D234" s="4"/>
      <c r="E234"/>
      <c r="F234" s="4"/>
      <c r="G234"/>
      <c r="H234"/>
      <c r="I234" s="168"/>
    </row>
    <row r="235" spans="1:9" s="53" customFormat="1" ht="12.75">
      <c r="A235"/>
      <c r="B235" s="38"/>
      <c r="C235"/>
      <c r="D235" s="4"/>
      <c r="E235"/>
      <c r="F235" s="4"/>
      <c r="G235"/>
      <c r="H235"/>
      <c r="I235" s="160"/>
    </row>
    <row r="236" spans="1:9" s="53" customFormat="1" ht="12.75">
      <c r="A236"/>
      <c r="B236" s="38"/>
      <c r="C236"/>
      <c r="D236" s="4"/>
      <c r="E236"/>
      <c r="F236" s="4"/>
      <c r="G236"/>
      <c r="H236"/>
      <c r="I236" s="160"/>
    </row>
    <row r="237" spans="1:9" s="52" customFormat="1" ht="13.5" customHeight="1">
      <c r="A237"/>
      <c r="B237" s="38"/>
      <c r="C237"/>
      <c r="D237" s="4"/>
      <c r="E237"/>
      <c r="F237" s="4"/>
      <c r="G237"/>
      <c r="H237"/>
      <c r="I237" s="168"/>
    </row>
    <row r="238" spans="1:8" s="46" customFormat="1" ht="12.75">
      <c r="A238"/>
      <c r="B238" s="38"/>
      <c r="C238"/>
      <c r="D238" s="4"/>
      <c r="E238"/>
      <c r="F238" s="4"/>
      <c r="G238"/>
      <c r="H238"/>
    </row>
    <row r="239" spans="1:8" s="46" customFormat="1" ht="12.75">
      <c r="A239"/>
      <c r="B239" s="38"/>
      <c r="C239"/>
      <c r="D239" s="4"/>
      <c r="E239"/>
      <c r="F239" s="4"/>
      <c r="G239"/>
      <c r="H239"/>
    </row>
    <row r="240" spans="1:9" s="52" customFormat="1" ht="13.5" customHeight="1">
      <c r="A240"/>
      <c r="B240" s="38"/>
      <c r="C240"/>
      <c r="D240" s="4"/>
      <c r="E240"/>
      <c r="F240" s="4"/>
      <c r="G240"/>
      <c r="H240"/>
      <c r="I240" s="168"/>
    </row>
    <row r="241" spans="1:9" s="53" customFormat="1" ht="12.75">
      <c r="A241"/>
      <c r="B241" s="38"/>
      <c r="C241"/>
      <c r="D241" s="4"/>
      <c r="E241"/>
      <c r="F241" s="4"/>
      <c r="G241"/>
      <c r="H241"/>
      <c r="I241" s="160"/>
    </row>
    <row r="242" spans="1:8" s="52" customFormat="1" ht="12.75">
      <c r="A242"/>
      <c r="B242" s="38"/>
      <c r="C242"/>
      <c r="D242" s="4"/>
      <c r="E242"/>
      <c r="F242" s="4"/>
      <c r="G242"/>
      <c r="H242"/>
    </row>
    <row r="243" spans="1:8" s="52" customFormat="1" ht="12.75">
      <c r="A243"/>
      <c r="B243" s="38"/>
      <c r="C243"/>
      <c r="D243" s="4"/>
      <c r="E243"/>
      <c r="F243" s="4"/>
      <c r="G243"/>
      <c r="H243"/>
    </row>
    <row r="244" spans="1:8" s="52" customFormat="1" ht="12.75">
      <c r="A244"/>
      <c r="B244" s="38"/>
      <c r="C244"/>
      <c r="D244" s="4"/>
      <c r="E244"/>
      <c r="F244" s="4"/>
      <c r="G244"/>
      <c r="H244"/>
    </row>
    <row r="245" spans="1:8" s="52" customFormat="1" ht="12.75">
      <c r="A245"/>
      <c r="B245" s="38"/>
      <c r="C245"/>
      <c r="D245" s="4"/>
      <c r="E245"/>
      <c r="F245" s="4"/>
      <c r="G245"/>
      <c r="H245"/>
    </row>
    <row r="246" spans="1:8" s="52" customFormat="1" ht="12.75">
      <c r="A246"/>
      <c r="B246" s="38"/>
      <c r="C246"/>
      <c r="D246" s="4"/>
      <c r="E246"/>
      <c r="F246" s="4"/>
      <c r="G246"/>
      <c r="H246"/>
    </row>
    <row r="247" spans="1:8" s="52" customFormat="1" ht="12.75">
      <c r="A247"/>
      <c r="B247" s="38"/>
      <c r="C247"/>
      <c r="D247" s="4"/>
      <c r="E247"/>
      <c r="F247" s="4"/>
      <c r="G247"/>
      <c r="H247"/>
    </row>
    <row r="248" spans="1:8" s="52" customFormat="1" ht="12.75">
      <c r="A248"/>
      <c r="B248" s="38"/>
      <c r="C248"/>
      <c r="D248" s="4"/>
      <c r="E248"/>
      <c r="F248" s="4"/>
      <c r="G248"/>
      <c r="H248"/>
    </row>
  </sheetData>
  <printOptions/>
  <pageMargins left="0.11811023622047245" right="0.11811023622047245" top="0.3937007874015748" bottom="0.3937007874015748" header="0.5118110236220472" footer="0.31496062992125984"/>
  <pageSetup fitToHeight="2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97"/>
  <sheetViews>
    <sheetView workbookViewId="0" topLeftCell="A1">
      <selection activeCell="B1" sqref="B1"/>
    </sheetView>
  </sheetViews>
  <sheetFormatPr defaultColWidth="9.140625" defaultRowHeight="12.75"/>
  <cols>
    <col min="1" max="1" width="9.57421875" style="0" customWidth="1"/>
    <col min="2" max="2" width="34.140625" style="38" customWidth="1"/>
    <col min="3" max="3" width="26.421875" style="0" customWidth="1"/>
    <col min="4" max="4" width="7.7109375" style="4" customWidth="1"/>
    <col min="5" max="5" width="7.00390625" style="0" customWidth="1"/>
    <col min="6" max="6" width="7.140625" style="4" customWidth="1"/>
    <col min="7" max="7" width="0.85546875" style="0" customWidth="1"/>
    <col min="8" max="8" width="12.421875" style="0" customWidth="1"/>
    <col min="9" max="9" width="18.421875" style="0" customWidth="1"/>
    <col min="13" max="13" width="9.8515625" style="0" customWidth="1"/>
  </cols>
  <sheetData>
    <row r="1" spans="2:8" ht="13.5" customHeight="1">
      <c r="B1" s="169"/>
      <c r="D1" s="132"/>
      <c r="E1" s="133"/>
      <c r="F1" s="134"/>
      <c r="H1" s="170"/>
    </row>
    <row r="2" spans="1:8" ht="26.25">
      <c r="A2" s="171" t="s">
        <v>54</v>
      </c>
      <c r="B2" s="128"/>
      <c r="C2" s="129"/>
      <c r="D2" s="107"/>
      <c r="E2" s="126"/>
      <c r="F2" s="134"/>
      <c r="H2" s="172"/>
    </row>
    <row r="3" spans="1:8" s="53" customFormat="1" ht="26.25">
      <c r="A3" s="171"/>
      <c r="B3" s="128"/>
      <c r="C3" s="129"/>
      <c r="D3" s="107"/>
      <c r="E3" s="126"/>
      <c r="F3" s="137"/>
      <c r="G3" s="55"/>
      <c r="H3" s="163"/>
    </row>
    <row r="4" spans="1:9" s="53" customFormat="1" ht="12">
      <c r="A4" s="145">
        <v>36857</v>
      </c>
      <c r="B4" s="110" t="s">
        <v>834</v>
      </c>
      <c r="C4" s="110" t="s">
        <v>56</v>
      </c>
      <c r="D4" s="107"/>
      <c r="E4" s="430"/>
      <c r="F4" s="137"/>
      <c r="G4" s="55"/>
      <c r="H4" s="163"/>
      <c r="I4" s="160"/>
    </row>
    <row r="5" spans="1:9" s="53" customFormat="1" ht="12">
      <c r="A5" s="145"/>
      <c r="B5" s="110"/>
      <c r="C5" s="110" t="s">
        <v>57</v>
      </c>
      <c r="D5" s="107"/>
      <c r="E5" s="430"/>
      <c r="F5" s="137"/>
      <c r="G5" s="55"/>
      <c r="H5" s="163"/>
      <c r="I5" s="160"/>
    </row>
    <row r="6" spans="1:9" s="53" customFormat="1" ht="12">
      <c r="A6" s="145"/>
      <c r="B6" s="110"/>
      <c r="C6" s="110"/>
      <c r="D6" s="107"/>
      <c r="E6" s="430"/>
      <c r="F6" s="137"/>
      <c r="G6" s="55"/>
      <c r="H6" s="163"/>
      <c r="I6" s="160"/>
    </row>
    <row r="7" spans="1:9" s="53" customFormat="1" ht="12">
      <c r="A7" s="145">
        <v>36858</v>
      </c>
      <c r="B7" s="110" t="s">
        <v>862</v>
      </c>
      <c r="C7" s="110" t="s">
        <v>56</v>
      </c>
      <c r="D7" s="107"/>
      <c r="E7" s="430"/>
      <c r="F7" s="137"/>
      <c r="G7" s="55"/>
      <c r="H7" s="163"/>
      <c r="I7" s="160"/>
    </row>
    <row r="8" spans="1:9" s="53" customFormat="1" ht="12">
      <c r="A8" s="145"/>
      <c r="B8" s="110"/>
      <c r="C8" s="110" t="s">
        <v>57</v>
      </c>
      <c r="D8" s="107"/>
      <c r="E8" s="430"/>
      <c r="F8" s="137"/>
      <c r="G8" s="55"/>
      <c r="H8" s="163"/>
      <c r="I8" s="160"/>
    </row>
    <row r="9" spans="1:9" s="53" customFormat="1" ht="12">
      <c r="A9" s="145"/>
      <c r="B9" s="110"/>
      <c r="C9" s="110"/>
      <c r="D9" s="107"/>
      <c r="E9" s="430"/>
      <c r="F9" s="137"/>
      <c r="G9" s="55"/>
      <c r="H9" s="163"/>
      <c r="I9" s="160"/>
    </row>
    <row r="10" spans="1:9" s="53" customFormat="1" ht="12">
      <c r="A10" s="145">
        <v>36844</v>
      </c>
      <c r="B10" s="110" t="s">
        <v>625</v>
      </c>
      <c r="C10" s="110" t="s">
        <v>56</v>
      </c>
      <c r="D10" s="107"/>
      <c r="E10" s="430"/>
      <c r="F10" s="137"/>
      <c r="G10" s="55"/>
      <c r="H10" s="163"/>
      <c r="I10" s="160"/>
    </row>
    <row r="11" spans="1:9" s="53" customFormat="1" ht="12">
      <c r="A11" s="145"/>
      <c r="B11" s="110"/>
      <c r="C11" s="110" t="s">
        <v>57</v>
      </c>
      <c r="D11" s="107"/>
      <c r="E11" s="430"/>
      <c r="F11" s="137"/>
      <c r="G11" s="55"/>
      <c r="H11" s="163"/>
      <c r="I11" s="160"/>
    </row>
    <row r="12" spans="1:9" s="53" customFormat="1" ht="12">
      <c r="A12" s="145"/>
      <c r="B12" s="110"/>
      <c r="C12" s="110"/>
      <c r="D12" s="107"/>
      <c r="E12" s="430"/>
      <c r="F12" s="137"/>
      <c r="G12" s="55"/>
      <c r="H12" s="163"/>
      <c r="I12" s="160"/>
    </row>
    <row r="13" spans="1:9" s="53" customFormat="1" ht="12">
      <c r="A13" s="145">
        <v>36851</v>
      </c>
      <c r="B13" s="110" t="s">
        <v>925</v>
      </c>
      <c r="C13" s="110" t="s">
        <v>56</v>
      </c>
      <c r="D13" s="107"/>
      <c r="E13" s="430"/>
      <c r="F13" s="137"/>
      <c r="G13" s="55"/>
      <c r="H13" s="163"/>
      <c r="I13" s="160"/>
    </row>
    <row r="14" spans="1:9" s="53" customFormat="1" ht="12">
      <c r="A14" s="145"/>
      <c r="B14" s="110"/>
      <c r="C14" s="110" t="s">
        <v>57</v>
      </c>
      <c r="D14" s="107"/>
      <c r="E14" s="430"/>
      <c r="F14" s="137"/>
      <c r="G14" s="55"/>
      <c r="H14" s="163"/>
      <c r="I14" s="160"/>
    </row>
    <row r="15" spans="1:9" s="53" customFormat="1" ht="12">
      <c r="A15" s="145"/>
      <c r="B15" s="110"/>
      <c r="C15" s="110"/>
      <c r="D15" s="107"/>
      <c r="E15" s="430"/>
      <c r="F15" s="137"/>
      <c r="G15" s="55"/>
      <c r="H15" s="163"/>
      <c r="I15" s="160"/>
    </row>
    <row r="16" spans="1:9" s="53" customFormat="1" ht="12">
      <c r="A16" s="145">
        <v>36846</v>
      </c>
      <c r="B16" s="110" t="s">
        <v>561</v>
      </c>
      <c r="C16" s="110" t="s">
        <v>56</v>
      </c>
      <c r="D16" s="107"/>
      <c r="E16" s="430"/>
      <c r="F16" s="137"/>
      <c r="G16" s="55"/>
      <c r="H16" s="163"/>
      <c r="I16" s="160"/>
    </row>
    <row r="17" spans="1:9" s="53" customFormat="1" ht="12">
      <c r="A17" s="145"/>
      <c r="B17" s="110"/>
      <c r="C17" s="110" t="s">
        <v>57</v>
      </c>
      <c r="D17" s="107"/>
      <c r="E17" s="430"/>
      <c r="F17" s="137"/>
      <c r="G17" s="55"/>
      <c r="H17" s="163"/>
      <c r="I17" s="160"/>
    </row>
    <row r="18" spans="1:9" s="53" customFormat="1" ht="12">
      <c r="A18" s="145"/>
      <c r="B18" s="110"/>
      <c r="C18" s="110"/>
      <c r="D18" s="107"/>
      <c r="E18" s="430"/>
      <c r="F18" s="137"/>
      <c r="G18" s="55"/>
      <c r="H18" s="163"/>
      <c r="I18" s="160"/>
    </row>
    <row r="19" spans="1:9" s="53" customFormat="1" ht="12">
      <c r="A19" s="145">
        <v>36837</v>
      </c>
      <c r="B19" s="110" t="s">
        <v>901</v>
      </c>
      <c r="C19" s="110" t="s">
        <v>56</v>
      </c>
      <c r="D19" s="107"/>
      <c r="E19" s="430"/>
      <c r="F19" s="137"/>
      <c r="G19" s="55"/>
      <c r="H19" s="163"/>
      <c r="I19" s="160"/>
    </row>
    <row r="20" spans="1:9" s="53" customFormat="1" ht="12">
      <c r="A20" s="145"/>
      <c r="B20" s="110"/>
      <c r="C20" s="110" t="s">
        <v>57</v>
      </c>
      <c r="D20" s="107"/>
      <c r="E20" s="430"/>
      <c r="F20" s="137"/>
      <c r="G20" s="55"/>
      <c r="H20" s="163"/>
      <c r="I20" s="160"/>
    </row>
    <row r="21" spans="1:9" s="53" customFormat="1" ht="12">
      <c r="A21" s="145"/>
      <c r="B21" s="110"/>
      <c r="C21" s="110"/>
      <c r="D21" s="107"/>
      <c r="E21" s="430"/>
      <c r="F21" s="137"/>
      <c r="G21" s="55"/>
      <c r="H21" s="163"/>
      <c r="I21" s="160"/>
    </row>
    <row r="22" spans="1:9" s="53" customFormat="1" ht="12">
      <c r="A22" s="145">
        <v>36858</v>
      </c>
      <c r="B22" s="110" t="s">
        <v>837</v>
      </c>
      <c r="C22" s="110" t="s">
        <v>56</v>
      </c>
      <c r="D22" s="107"/>
      <c r="E22" s="430"/>
      <c r="F22" s="137"/>
      <c r="G22" s="55"/>
      <c r="H22" s="163"/>
      <c r="I22" s="160"/>
    </row>
    <row r="23" spans="1:9" s="53" customFormat="1" ht="12">
      <c r="A23" s="145"/>
      <c r="B23" s="110"/>
      <c r="C23" s="110" t="s">
        <v>57</v>
      </c>
      <c r="D23" s="107"/>
      <c r="E23" s="430"/>
      <c r="F23" s="137"/>
      <c r="G23" s="55"/>
      <c r="H23" s="163"/>
      <c r="I23" s="160"/>
    </row>
    <row r="24" spans="1:9" s="53" customFormat="1" ht="12">
      <c r="A24" s="145"/>
      <c r="B24" s="110"/>
      <c r="C24" s="110"/>
      <c r="D24" s="107"/>
      <c r="E24" s="430"/>
      <c r="F24" s="137"/>
      <c r="G24" s="55"/>
      <c r="H24" s="163"/>
      <c r="I24" s="160"/>
    </row>
    <row r="25" spans="1:9" s="53" customFormat="1" ht="12">
      <c r="A25" s="145"/>
      <c r="B25" s="110"/>
      <c r="C25" s="110"/>
      <c r="D25" s="107"/>
      <c r="E25" s="430"/>
      <c r="F25" s="137"/>
      <c r="G25" s="55"/>
      <c r="H25" s="163"/>
      <c r="I25" s="160"/>
    </row>
    <row r="26" spans="1:9" s="53" customFormat="1" ht="12">
      <c r="A26" s="145"/>
      <c r="B26" s="110"/>
      <c r="C26" s="110"/>
      <c r="D26" s="107"/>
      <c r="E26" s="430"/>
      <c r="F26" s="137"/>
      <c r="G26" s="55"/>
      <c r="H26" s="163"/>
      <c r="I26" s="160"/>
    </row>
    <row r="27" spans="1:9" s="53" customFormat="1" ht="12">
      <c r="A27" s="145"/>
      <c r="B27" s="110"/>
      <c r="C27" s="110"/>
      <c r="D27" s="107"/>
      <c r="E27" s="430"/>
      <c r="F27" s="137"/>
      <c r="G27" s="55"/>
      <c r="H27" s="163"/>
      <c r="I27" s="160"/>
    </row>
    <row r="28" spans="1:9" s="53" customFormat="1" ht="12">
      <c r="A28" s="145"/>
      <c r="B28" s="110"/>
      <c r="C28" s="110"/>
      <c r="D28" s="107"/>
      <c r="E28" s="430"/>
      <c r="F28" s="137"/>
      <c r="G28" s="55"/>
      <c r="H28" s="163"/>
      <c r="I28" s="160"/>
    </row>
    <row r="29" spans="1:9" s="174" customFormat="1" ht="12">
      <c r="A29" s="145"/>
      <c r="B29" s="110"/>
      <c r="C29" s="110"/>
      <c r="D29" s="107"/>
      <c r="E29" s="430"/>
      <c r="F29" s="472"/>
      <c r="G29" s="473"/>
      <c r="H29" s="474"/>
      <c r="I29" s="173"/>
    </row>
    <row r="30" spans="1:9" s="53" customFormat="1" ht="12">
      <c r="A30" s="145"/>
      <c r="B30" s="110"/>
      <c r="C30" s="110"/>
      <c r="D30" s="107"/>
      <c r="E30" s="430"/>
      <c r="F30" s="137"/>
      <c r="G30" s="55"/>
      <c r="H30" s="163"/>
      <c r="I30" s="160"/>
    </row>
    <row r="31" spans="1:9" s="53" customFormat="1" ht="12">
      <c r="A31" s="145"/>
      <c r="B31" s="110"/>
      <c r="C31" s="110"/>
      <c r="D31" s="107"/>
      <c r="E31" s="430"/>
      <c r="F31" s="137"/>
      <c r="G31" s="55"/>
      <c r="H31" s="163"/>
      <c r="I31" s="160"/>
    </row>
    <row r="32" spans="1:9" s="53" customFormat="1" ht="12">
      <c r="A32" s="145"/>
      <c r="B32" s="110"/>
      <c r="C32" s="110"/>
      <c r="D32" s="107"/>
      <c r="E32" s="430"/>
      <c r="F32" s="137"/>
      <c r="G32" s="55"/>
      <c r="H32" s="163"/>
      <c r="I32" s="160"/>
    </row>
    <row r="33" spans="1:9" s="53" customFormat="1" ht="12">
      <c r="A33" s="145"/>
      <c r="B33" s="110"/>
      <c r="C33" s="110"/>
      <c r="D33" s="107"/>
      <c r="E33" s="430"/>
      <c r="F33" s="137"/>
      <c r="G33" s="55"/>
      <c r="H33" s="163"/>
      <c r="I33" s="160"/>
    </row>
    <row r="34" spans="1:9" s="53" customFormat="1" ht="12">
      <c r="A34" s="145"/>
      <c r="B34" s="110"/>
      <c r="C34" s="110"/>
      <c r="D34" s="107"/>
      <c r="E34" s="430"/>
      <c r="F34" s="137"/>
      <c r="G34" s="55"/>
      <c r="H34" s="163"/>
      <c r="I34" s="160"/>
    </row>
    <row r="35" spans="1:9" s="53" customFormat="1" ht="12">
      <c r="A35" s="145"/>
      <c r="B35" s="110"/>
      <c r="C35" s="110"/>
      <c r="D35" s="107"/>
      <c r="E35" s="430"/>
      <c r="F35" s="137"/>
      <c r="G35" s="55"/>
      <c r="H35" s="163"/>
      <c r="I35" s="160"/>
    </row>
    <row r="36" spans="1:9" s="53" customFormat="1" ht="12">
      <c r="A36" s="145"/>
      <c r="B36" s="110"/>
      <c r="C36" s="110"/>
      <c r="D36" s="107"/>
      <c r="E36" s="430"/>
      <c r="F36" s="137"/>
      <c r="G36" s="55"/>
      <c r="H36" s="163"/>
      <c r="I36" s="160"/>
    </row>
    <row r="37" spans="1:9" s="174" customFormat="1" ht="12">
      <c r="A37" s="145"/>
      <c r="B37" s="110"/>
      <c r="C37" s="110"/>
      <c r="D37" s="107"/>
      <c r="E37" s="430"/>
      <c r="F37" s="472"/>
      <c r="G37" s="473"/>
      <c r="H37" s="474"/>
      <c r="I37" s="173"/>
    </row>
    <row r="38" spans="1:9" s="174" customFormat="1" ht="12">
      <c r="A38" s="145"/>
      <c r="B38" s="110"/>
      <c r="C38" s="110"/>
      <c r="D38" s="107"/>
      <c r="E38" s="430"/>
      <c r="F38" s="472"/>
      <c r="G38" s="473"/>
      <c r="H38" s="474"/>
      <c r="I38" s="173"/>
    </row>
    <row r="39" spans="1:9" s="174" customFormat="1" ht="12">
      <c r="A39" s="145"/>
      <c r="B39" s="110"/>
      <c r="C39" s="110"/>
      <c r="D39" s="107"/>
      <c r="E39" s="430"/>
      <c r="F39" s="472"/>
      <c r="G39" s="473"/>
      <c r="H39" s="474"/>
      <c r="I39" s="173"/>
    </row>
    <row r="40" spans="1:9" s="174" customFormat="1" ht="12">
      <c r="A40" s="145"/>
      <c r="B40" s="110"/>
      <c r="C40" s="110"/>
      <c r="D40" s="107"/>
      <c r="E40" s="430"/>
      <c r="F40" s="472"/>
      <c r="G40" s="473"/>
      <c r="H40" s="474"/>
      <c r="I40" s="173"/>
    </row>
    <row r="41" spans="1:9" s="174" customFormat="1" ht="12">
      <c r="A41" s="145"/>
      <c r="B41" s="110"/>
      <c r="C41" s="110"/>
      <c r="D41" s="107"/>
      <c r="E41" s="430"/>
      <c r="F41" s="472"/>
      <c r="G41" s="473"/>
      <c r="H41" s="474"/>
      <c r="I41" s="173"/>
    </row>
    <row r="42" spans="1:9" s="174" customFormat="1" ht="12">
      <c r="A42" s="145"/>
      <c r="B42" s="110"/>
      <c r="C42" s="110"/>
      <c r="D42" s="107"/>
      <c r="E42" s="430"/>
      <c r="F42" s="472"/>
      <c r="G42" s="473"/>
      <c r="H42" s="474"/>
      <c r="I42" s="173"/>
    </row>
    <row r="43" spans="1:9" s="174" customFormat="1" ht="12">
      <c r="A43" s="145"/>
      <c r="B43" s="110"/>
      <c r="C43" s="110"/>
      <c r="D43" s="107"/>
      <c r="E43" s="430"/>
      <c r="F43" s="472"/>
      <c r="G43" s="473"/>
      <c r="H43" s="474"/>
      <c r="I43" s="173"/>
    </row>
    <row r="44" spans="1:9" s="174" customFormat="1" ht="12">
      <c r="A44" s="145"/>
      <c r="B44" s="110"/>
      <c r="C44" s="110"/>
      <c r="D44" s="107"/>
      <c r="E44" s="430"/>
      <c r="F44" s="472"/>
      <c r="G44" s="473"/>
      <c r="H44" s="474"/>
      <c r="I44" s="173"/>
    </row>
    <row r="45" spans="1:9" s="174" customFormat="1" ht="12">
      <c r="A45" s="145"/>
      <c r="B45" s="110"/>
      <c r="C45" s="110"/>
      <c r="D45" s="107"/>
      <c r="E45" s="430"/>
      <c r="F45" s="175"/>
      <c r="G45" s="176"/>
      <c r="H45" s="177"/>
      <c r="I45" s="173"/>
    </row>
    <row r="46" spans="1:9" s="181" customFormat="1" ht="13.5" customHeight="1">
      <c r="A46" s="145"/>
      <c r="B46" s="110"/>
      <c r="C46" s="110"/>
      <c r="D46" s="107"/>
      <c r="E46" s="430"/>
      <c r="F46" s="178"/>
      <c r="G46" s="179"/>
      <c r="H46" s="179"/>
      <c r="I46" s="180"/>
    </row>
    <row r="47" spans="1:9" s="181" customFormat="1" ht="13.5" customHeight="1">
      <c r="A47" s="145"/>
      <c r="B47" s="110"/>
      <c r="C47" s="110"/>
      <c r="D47" s="107"/>
      <c r="E47" s="430"/>
      <c r="F47" s="178"/>
      <c r="G47" s="179"/>
      <c r="H47" s="179"/>
      <c r="I47" s="180"/>
    </row>
    <row r="48" spans="1:9" s="181" customFormat="1" ht="13.5" customHeight="1">
      <c r="A48" s="145"/>
      <c r="B48" s="110"/>
      <c r="C48" s="110"/>
      <c r="D48" s="107"/>
      <c r="E48" s="430"/>
      <c r="F48" s="178"/>
      <c r="G48" s="179"/>
      <c r="H48" s="179"/>
      <c r="I48" s="180"/>
    </row>
    <row r="49" spans="1:9" s="181" customFormat="1" ht="13.5" customHeight="1">
      <c r="A49" s="145"/>
      <c r="B49" s="110"/>
      <c r="C49" s="110"/>
      <c r="D49" s="107"/>
      <c r="E49" s="430"/>
      <c r="F49" s="178"/>
      <c r="G49" s="179"/>
      <c r="H49" s="179"/>
      <c r="I49" s="180"/>
    </row>
    <row r="50" spans="1:9" s="181" customFormat="1" ht="13.5" customHeight="1">
      <c r="A50" s="145"/>
      <c r="B50" s="110"/>
      <c r="C50" s="110"/>
      <c r="D50" s="107"/>
      <c r="E50" s="430"/>
      <c r="F50" s="178"/>
      <c r="G50" s="179"/>
      <c r="H50" s="179"/>
      <c r="I50" s="180"/>
    </row>
    <row r="51" spans="1:9" s="181" customFormat="1" ht="13.5" customHeight="1">
      <c r="A51" s="145"/>
      <c r="B51" s="110"/>
      <c r="C51" s="110"/>
      <c r="D51" s="107"/>
      <c r="E51" s="430"/>
      <c r="F51" s="178"/>
      <c r="G51" s="179"/>
      <c r="H51" s="179"/>
      <c r="I51" s="180"/>
    </row>
    <row r="52" spans="1:9" s="181" customFormat="1" ht="13.5" customHeight="1">
      <c r="A52" s="145"/>
      <c r="B52" s="110"/>
      <c r="C52" s="110"/>
      <c r="D52" s="107"/>
      <c r="E52" s="430"/>
      <c r="F52" s="178"/>
      <c r="G52" s="179"/>
      <c r="H52" s="179"/>
      <c r="I52" s="180"/>
    </row>
    <row r="53" spans="1:9" s="181" customFormat="1" ht="13.5" customHeight="1">
      <c r="A53" s="145"/>
      <c r="B53" s="110"/>
      <c r="C53" s="110"/>
      <c r="D53" s="107"/>
      <c r="E53" s="430"/>
      <c r="F53" s="178"/>
      <c r="G53" s="179"/>
      <c r="H53" s="179"/>
      <c r="I53" s="180"/>
    </row>
    <row r="54" spans="1:9" s="181" customFormat="1" ht="13.5" customHeight="1">
      <c r="A54" s="145"/>
      <c r="B54" s="110"/>
      <c r="C54" s="110"/>
      <c r="D54" s="107"/>
      <c r="E54" s="430"/>
      <c r="F54" s="178"/>
      <c r="G54" s="179"/>
      <c r="H54" s="179"/>
      <c r="I54" s="180"/>
    </row>
    <row r="55" spans="1:5" ht="12.75">
      <c r="A55" s="145"/>
      <c r="B55" s="110"/>
      <c r="C55" s="110"/>
      <c r="D55" s="107"/>
      <c r="E55" s="430"/>
    </row>
    <row r="56" spans="1:9" s="181" customFormat="1" ht="13.5" customHeight="1">
      <c r="A56" s="145"/>
      <c r="B56" s="110"/>
      <c r="C56" s="110"/>
      <c r="D56" s="107"/>
      <c r="E56" s="430"/>
      <c r="F56" s="178"/>
      <c r="G56" s="179"/>
      <c r="H56" s="179"/>
      <c r="I56" s="180"/>
    </row>
    <row r="57" spans="1:9" s="181" customFormat="1" ht="13.5" customHeight="1">
      <c r="A57" s="145"/>
      <c r="B57" s="110"/>
      <c r="C57" s="110"/>
      <c r="D57" s="107"/>
      <c r="E57" s="430"/>
      <c r="F57" s="178"/>
      <c r="G57" s="179"/>
      <c r="H57" s="179"/>
      <c r="I57" s="180"/>
    </row>
    <row r="58" spans="1:9" s="181" customFormat="1" ht="13.5" customHeight="1">
      <c r="A58" s="145"/>
      <c r="B58" s="110"/>
      <c r="C58" s="110"/>
      <c r="D58" s="107"/>
      <c r="E58" s="430"/>
      <c r="F58" s="178"/>
      <c r="G58" s="179"/>
      <c r="H58" s="179"/>
      <c r="I58" s="180"/>
    </row>
    <row r="59" spans="1:9" s="181" customFormat="1" ht="13.5" customHeight="1">
      <c r="A59" s="145"/>
      <c r="B59" s="110"/>
      <c r="C59" s="110"/>
      <c r="D59" s="107"/>
      <c r="E59" s="430"/>
      <c r="F59" s="178"/>
      <c r="G59" s="179"/>
      <c r="H59" s="179"/>
      <c r="I59" s="180"/>
    </row>
    <row r="60" spans="1:5" ht="12.75">
      <c r="A60" s="145"/>
      <c r="B60" s="110"/>
      <c r="C60" s="110"/>
      <c r="D60" s="107"/>
      <c r="E60" s="430"/>
    </row>
    <row r="61" spans="1:5" ht="12.75">
      <c r="A61" s="145"/>
      <c r="B61" s="110"/>
      <c r="C61" s="110"/>
      <c r="D61" s="107"/>
      <c r="E61" s="430"/>
    </row>
    <row r="62" spans="1:5" ht="12.75">
      <c r="A62" s="145"/>
      <c r="B62" s="110"/>
      <c r="C62" s="110"/>
      <c r="D62" s="107"/>
      <c r="E62" s="430"/>
    </row>
    <row r="63" spans="1:5" ht="12.75">
      <c r="A63" s="145"/>
      <c r="B63" s="110"/>
      <c r="C63" s="110"/>
      <c r="D63" s="107"/>
      <c r="E63" s="430"/>
    </row>
    <row r="64" spans="1:4" ht="12.75">
      <c r="A64" s="145"/>
      <c r="B64" s="110"/>
      <c r="C64" s="110"/>
      <c r="D64" s="107"/>
    </row>
    <row r="65" spans="1:3" ht="12.75">
      <c r="A65" s="145"/>
      <c r="B65" s="110"/>
      <c r="C65" s="110"/>
    </row>
    <row r="66" spans="1:3" ht="12.75">
      <c r="A66" s="145"/>
      <c r="B66" s="110"/>
      <c r="C66" s="110"/>
    </row>
    <row r="67" spans="1:3" ht="12.75">
      <c r="A67" s="145"/>
      <c r="B67" s="110"/>
      <c r="C67" s="110"/>
    </row>
    <row r="68" spans="1:3" ht="12.75">
      <c r="A68" s="145"/>
      <c r="B68" s="110"/>
      <c r="C68" s="110"/>
    </row>
    <row r="69" spans="1:3" ht="12.75">
      <c r="A69" s="145"/>
      <c r="B69" s="110"/>
      <c r="C69" s="110"/>
    </row>
    <row r="70" spans="1:3" ht="12.75">
      <c r="A70" s="63"/>
      <c r="B70" s="63"/>
      <c r="C70" s="110"/>
    </row>
    <row r="71" spans="1:3" ht="12.75">
      <c r="A71" s="145"/>
      <c r="B71" s="63"/>
      <c r="C71" s="110"/>
    </row>
    <row r="72" spans="1:3" ht="12.75">
      <c r="A72" s="145"/>
      <c r="B72" s="63"/>
      <c r="C72" s="110"/>
    </row>
    <row r="73" spans="1:3" ht="12.75">
      <c r="A73" s="145"/>
      <c r="B73" s="63"/>
      <c r="C73" s="110"/>
    </row>
    <row r="74" spans="1:3" ht="12.75">
      <c r="A74" s="145"/>
      <c r="B74" s="63"/>
      <c r="C74" s="110"/>
    </row>
    <row r="75" spans="1:3" ht="12.75">
      <c r="A75" s="145"/>
      <c r="B75" s="63"/>
      <c r="C75" s="110"/>
    </row>
    <row r="76" spans="1:3" ht="12.75">
      <c r="A76" s="145"/>
      <c r="B76" s="63"/>
      <c r="C76" s="110"/>
    </row>
    <row r="77" spans="1:3" ht="12.75">
      <c r="A77" s="156">
        <v>35753</v>
      </c>
      <c r="B77" s="157">
        <v>0</v>
      </c>
      <c r="C77" s="110" t="s">
        <v>55</v>
      </c>
    </row>
    <row r="78" spans="1:3" ht="12.75">
      <c r="A78" s="156"/>
      <c r="B78" s="157"/>
      <c r="C78" s="110"/>
    </row>
    <row r="79" spans="1:3" ht="12.75">
      <c r="A79" s="156">
        <v>35755</v>
      </c>
      <c r="B79" s="157">
        <v>0</v>
      </c>
      <c r="C79" s="110" t="s">
        <v>56</v>
      </c>
    </row>
    <row r="80" spans="1:3" ht="12.75">
      <c r="A80" s="158"/>
      <c r="B80" s="159"/>
      <c r="C80" s="110" t="s">
        <v>57</v>
      </c>
    </row>
    <row r="81" spans="1:3" ht="12.75">
      <c r="A81" s="158"/>
      <c r="B81" s="159"/>
      <c r="C81" s="148"/>
    </row>
    <row r="82" spans="1:3" ht="12.75">
      <c r="A82" s="156"/>
      <c r="B82" s="157"/>
      <c r="C82" s="148"/>
    </row>
    <row r="83" spans="1:3" ht="12.75">
      <c r="A83" s="156"/>
      <c r="B83" s="157"/>
      <c r="C83" s="148" t="s">
        <v>59</v>
      </c>
    </row>
    <row r="84" spans="1:3" ht="12.75">
      <c r="A84" s="156"/>
      <c r="B84" s="157"/>
      <c r="C84" s="148" t="s">
        <v>60</v>
      </c>
    </row>
    <row r="85" spans="1:3" ht="12.75">
      <c r="A85" s="156"/>
      <c r="B85" s="157"/>
      <c r="C85" s="148"/>
    </row>
    <row r="86" spans="1:3" ht="12.75">
      <c r="A86" s="135"/>
      <c r="B86" s="24"/>
      <c r="C86" s="461"/>
    </row>
    <row r="87" spans="1:3" ht="12.75">
      <c r="A87" s="135"/>
      <c r="B87" s="24"/>
      <c r="C87" s="148" t="s">
        <v>56</v>
      </c>
    </row>
    <row r="88" spans="1:3" ht="12.75">
      <c r="A88" s="135"/>
      <c r="B88" s="24"/>
      <c r="C88" s="461" t="s">
        <v>57</v>
      </c>
    </row>
    <row r="89" spans="1:3" ht="12.75">
      <c r="A89" s="135"/>
      <c r="B89" s="24"/>
      <c r="C89" s="461"/>
    </row>
    <row r="90" spans="1:3" ht="12.75">
      <c r="A90" s="135"/>
      <c r="B90" s="24"/>
      <c r="C90" s="461"/>
    </row>
    <row r="91" spans="1:3" ht="12.75">
      <c r="A91" s="158">
        <v>35544</v>
      </c>
      <c r="B91" s="159" t="s">
        <v>61</v>
      </c>
      <c r="C91" s="148" t="s">
        <v>58</v>
      </c>
    </row>
    <row r="92" spans="1:3" ht="12.75">
      <c r="A92" s="52"/>
      <c r="B92" s="165"/>
      <c r="C92" s="153"/>
    </row>
    <row r="93" spans="1:3" ht="12.75">
      <c r="A93" s="158">
        <v>35521</v>
      </c>
      <c r="B93" s="159" t="s">
        <v>61</v>
      </c>
      <c r="C93" s="148" t="s">
        <v>56</v>
      </c>
    </row>
    <row r="94" spans="1:3" ht="12.75">
      <c r="A94" s="135"/>
      <c r="B94" s="24"/>
      <c r="C94" s="461" t="s">
        <v>62</v>
      </c>
    </row>
    <row r="95" spans="1:3" ht="12.75">
      <c r="A95" s="135"/>
      <c r="B95" s="24"/>
      <c r="C95" s="137"/>
    </row>
    <row r="96" spans="1:3" ht="12.75">
      <c r="A96" s="158">
        <v>35523</v>
      </c>
      <c r="B96" s="159" t="s">
        <v>61</v>
      </c>
      <c r="C96" s="148" t="s">
        <v>59</v>
      </c>
    </row>
    <row r="97" spans="1:3" ht="12.75">
      <c r="A97" s="158"/>
      <c r="B97" s="159"/>
      <c r="C97" s="148" t="s">
        <v>60</v>
      </c>
    </row>
  </sheetData>
  <printOptions/>
  <pageMargins left="0.11811023622047245" right="0.11811023622047245" top="0.3937007874015748" bottom="0.3937007874015748" header="0.5118110236220472" footer="0.31496062992125984"/>
  <pageSetup fitToHeight="2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B1158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15.8515625" style="0" customWidth="1"/>
    <col min="2" max="2" width="14.140625" style="0" customWidth="1"/>
    <col min="3" max="3" width="9.140625" style="188" customWidth="1"/>
    <col min="4" max="4" width="9.8515625" style="184" bestFit="1" customWidth="1"/>
    <col min="5" max="5" width="14.8515625" style="184" bestFit="1" customWidth="1"/>
    <col min="6" max="6" width="14.7109375" style="184" customWidth="1"/>
    <col min="7" max="7" width="1.57421875" style="0" customWidth="1"/>
    <col min="8" max="8" width="11.140625" style="185" customWidth="1"/>
    <col min="9" max="9" width="9.7109375" style="0" bestFit="1" customWidth="1"/>
    <col min="10" max="10" width="11.57421875" style="170" customWidth="1"/>
    <col min="11" max="11" width="0.85546875" style="170" customWidth="1"/>
    <col min="12" max="12" width="22.7109375" style="186" customWidth="1"/>
  </cols>
  <sheetData>
    <row r="1" spans="1:8" ht="26.25">
      <c r="A1" s="21" t="s">
        <v>63</v>
      </c>
      <c r="B1" s="21"/>
      <c r="H1"/>
    </row>
    <row r="2" spans="1:8" ht="15.75">
      <c r="A2" s="189"/>
      <c r="B2" s="189"/>
      <c r="H2" s="22"/>
    </row>
    <row r="3" spans="1:12" s="53" customFormat="1" ht="12" customHeight="1">
      <c r="A3"/>
      <c r="B3"/>
      <c r="C3" s="188"/>
      <c r="D3" s="190" t="s">
        <v>8</v>
      </c>
      <c r="E3" s="191"/>
      <c r="F3" s="191"/>
      <c r="H3" s="192" t="s">
        <v>4</v>
      </c>
      <c r="I3" s="193" t="s">
        <v>64</v>
      </c>
      <c r="J3" s="194" t="s">
        <v>11</v>
      </c>
      <c r="K3"/>
      <c r="L3" s="88" t="s">
        <v>4</v>
      </c>
    </row>
    <row r="4" spans="3:12" s="53" customFormat="1" ht="12" customHeight="1">
      <c r="C4" s="195" t="s">
        <v>65</v>
      </c>
      <c r="D4" s="196" t="s">
        <v>11</v>
      </c>
      <c r="E4" s="197"/>
      <c r="F4" s="197" t="s">
        <v>11</v>
      </c>
      <c r="H4" s="192" t="s">
        <v>7</v>
      </c>
      <c r="I4" s="198" t="s">
        <v>66</v>
      </c>
      <c r="J4" s="194" t="s">
        <v>15</v>
      </c>
      <c r="K4" s="194"/>
      <c r="L4" s="88" t="s">
        <v>67</v>
      </c>
    </row>
    <row r="5" spans="1:12" s="53" customFormat="1" ht="12">
      <c r="A5" s="199" t="s">
        <v>20</v>
      </c>
      <c r="B5" s="199"/>
      <c r="C5" s="200" t="s">
        <v>68</v>
      </c>
      <c r="D5" s="201" t="s">
        <v>14</v>
      </c>
      <c r="E5" s="202" t="s">
        <v>13</v>
      </c>
      <c r="F5" s="202" t="s">
        <v>15</v>
      </c>
      <c r="G5" s="203"/>
      <c r="H5" s="204" t="s">
        <v>12</v>
      </c>
      <c r="I5" s="205">
        <v>36860</v>
      </c>
      <c r="J5" s="206" t="s">
        <v>69</v>
      </c>
      <c r="K5" s="206"/>
      <c r="L5" s="207" t="s">
        <v>70</v>
      </c>
    </row>
    <row r="6" spans="3:12" s="53" customFormat="1" ht="12.75">
      <c r="C6" s="188"/>
      <c r="D6" s="196"/>
      <c r="E6" s="197"/>
      <c r="F6" s="197"/>
      <c r="H6" s="208"/>
      <c r="I6" s="198"/>
      <c r="J6" s="163"/>
      <c r="K6" s="163"/>
      <c r="L6" s="136"/>
    </row>
    <row r="7" spans="1:12" s="53" customFormat="1" ht="14.25">
      <c r="A7" s="209" t="s">
        <v>71</v>
      </c>
      <c r="B7" s="210"/>
      <c r="C7" s="188"/>
      <c r="D7" s="196"/>
      <c r="E7" s="197"/>
      <c r="F7" s="197"/>
      <c r="H7" s="208"/>
      <c r="I7" s="198"/>
      <c r="J7" s="163"/>
      <c r="K7" s="163"/>
      <c r="L7" s="136"/>
    </row>
    <row r="8" spans="3:12" s="53" customFormat="1" ht="12.75">
      <c r="C8" s="188"/>
      <c r="D8" s="196"/>
      <c r="E8" s="197"/>
      <c r="F8" s="197"/>
      <c r="H8" s="208"/>
      <c r="I8" s="198"/>
      <c r="J8" s="163"/>
      <c r="K8" s="163"/>
      <c r="L8" s="136"/>
    </row>
    <row r="9" spans="1:12" ht="25.5" customHeight="1">
      <c r="A9" s="211" t="s">
        <v>72</v>
      </c>
      <c r="B9" s="211"/>
      <c r="C9" s="212" t="s">
        <v>73</v>
      </c>
      <c r="D9" s="213">
        <v>355</v>
      </c>
      <c r="E9" s="213">
        <v>281902.46</v>
      </c>
      <c r="F9" s="213">
        <v>22272250</v>
      </c>
      <c r="G9" s="89"/>
      <c r="H9" s="214">
        <v>6.7103571725</v>
      </c>
      <c r="I9" s="231">
        <v>1.0625</v>
      </c>
      <c r="J9" s="213">
        <v>631563028</v>
      </c>
      <c r="K9" s="216"/>
      <c r="L9" s="217" t="s">
        <v>1053</v>
      </c>
    </row>
    <row r="10" spans="1:12" ht="12.75">
      <c r="A10" s="218" t="s">
        <v>74</v>
      </c>
      <c r="B10" s="211"/>
      <c r="C10" s="219"/>
      <c r="D10" s="213"/>
      <c r="E10" s="213"/>
      <c r="F10" s="213"/>
      <c r="G10" s="89"/>
      <c r="H10" s="214"/>
      <c r="I10" s="215"/>
      <c r="J10" s="213"/>
      <c r="K10" s="216"/>
      <c r="L10" s="217"/>
    </row>
    <row r="11" spans="1:12" ht="12.75">
      <c r="A11" s="220" t="s">
        <v>538</v>
      </c>
      <c r="B11" s="220"/>
      <c r="C11" s="212">
        <v>53</v>
      </c>
      <c r="D11" s="213">
        <v>8</v>
      </c>
      <c r="E11" s="213">
        <v>1617.5</v>
      </c>
      <c r="F11" s="213">
        <v>1500</v>
      </c>
      <c r="G11" s="89"/>
      <c r="H11" s="227">
        <v>6.13463865</v>
      </c>
      <c r="I11" s="215">
        <v>105</v>
      </c>
      <c r="J11" s="213">
        <v>5842513</v>
      </c>
      <c r="K11" s="216"/>
      <c r="L11" s="217" t="s">
        <v>1054</v>
      </c>
    </row>
    <row r="12" spans="1:12" s="53" customFormat="1" ht="12">
      <c r="A12" s="89"/>
      <c r="B12" s="89"/>
      <c r="C12" s="212"/>
      <c r="D12" s="213"/>
      <c r="E12" s="213"/>
      <c r="F12" s="213"/>
      <c r="G12" s="89"/>
      <c r="H12" s="221"/>
      <c r="I12" s="222"/>
      <c r="J12" s="213"/>
      <c r="K12" s="216"/>
      <c r="L12" s="217"/>
    </row>
    <row r="13" spans="1:12" ht="12.75">
      <c r="A13" s="220" t="s">
        <v>77</v>
      </c>
      <c r="B13" s="220"/>
      <c r="C13" s="212" t="s">
        <v>73</v>
      </c>
      <c r="D13" s="213">
        <v>50</v>
      </c>
      <c r="E13" s="213">
        <v>577495.51</v>
      </c>
      <c r="F13" s="213">
        <v>121387</v>
      </c>
      <c r="G13" s="89"/>
      <c r="H13" s="214">
        <v>89.435177</v>
      </c>
      <c r="I13" s="215">
        <v>477.5</v>
      </c>
      <c r="J13" s="213">
        <v>18729880</v>
      </c>
      <c r="K13" s="216"/>
      <c r="L13" s="217" t="s">
        <v>1055</v>
      </c>
    </row>
    <row r="14" spans="1:12" ht="12.75">
      <c r="A14" s="220"/>
      <c r="B14" s="220"/>
      <c r="C14" s="212"/>
      <c r="D14" s="213"/>
      <c r="E14" s="213"/>
      <c r="F14" s="213"/>
      <c r="G14" s="89"/>
      <c r="H14" s="214"/>
      <c r="I14" s="215"/>
      <c r="J14" s="213"/>
      <c r="K14" s="216"/>
      <c r="L14" s="217"/>
    </row>
    <row r="15" spans="1:12" ht="12.75">
      <c r="A15" s="220" t="s">
        <v>515</v>
      </c>
      <c r="B15" s="220"/>
      <c r="C15" s="212">
        <v>85</v>
      </c>
      <c r="D15" s="213">
        <v>7</v>
      </c>
      <c r="E15" s="213">
        <v>210850.61</v>
      </c>
      <c r="F15" s="213">
        <v>59163</v>
      </c>
      <c r="G15" s="89"/>
      <c r="H15" s="214">
        <v>9.74286445</v>
      </c>
      <c r="I15" s="215">
        <v>341</v>
      </c>
      <c r="J15" s="213">
        <v>2857145</v>
      </c>
      <c r="K15" s="216"/>
      <c r="L15" s="217" t="s">
        <v>1056</v>
      </c>
    </row>
    <row r="16" spans="1:12" ht="12.75">
      <c r="A16" s="220"/>
      <c r="B16" s="220"/>
      <c r="C16" s="212"/>
      <c r="D16" s="213"/>
      <c r="E16" s="213"/>
      <c r="F16" s="213"/>
      <c r="G16" s="89"/>
      <c r="H16" s="214"/>
      <c r="I16" s="215"/>
      <c r="J16" s="213"/>
      <c r="K16" s="216"/>
      <c r="L16" s="217"/>
    </row>
    <row r="17" spans="1:12" ht="12.75">
      <c r="A17" s="220" t="s">
        <v>526</v>
      </c>
      <c r="B17" s="220"/>
      <c r="C17" s="212">
        <v>51</v>
      </c>
      <c r="D17" s="213">
        <v>25</v>
      </c>
      <c r="E17" s="213">
        <v>29475.11</v>
      </c>
      <c r="F17" s="213">
        <v>329288</v>
      </c>
      <c r="G17" s="89"/>
      <c r="H17" s="214">
        <v>4.56011997</v>
      </c>
      <c r="I17" s="215">
        <v>7</v>
      </c>
      <c r="J17" s="213">
        <v>65144571</v>
      </c>
      <c r="K17" s="216"/>
      <c r="L17" s="217" t="s">
        <v>1057</v>
      </c>
    </row>
    <row r="18" spans="1:12" ht="12.75">
      <c r="A18" s="220"/>
      <c r="B18" s="220"/>
      <c r="C18" s="212"/>
      <c r="D18" s="213"/>
      <c r="E18" s="213"/>
      <c r="F18" s="213"/>
      <c r="G18" s="89"/>
      <c r="H18" s="214"/>
      <c r="I18" s="215"/>
      <c r="J18" s="213"/>
      <c r="K18" s="216"/>
      <c r="L18" s="217"/>
    </row>
    <row r="19" spans="1:12" ht="12.75">
      <c r="A19" s="220" t="s">
        <v>483</v>
      </c>
      <c r="B19" s="220"/>
      <c r="C19" s="212">
        <v>87</v>
      </c>
      <c r="D19" s="213">
        <v>20</v>
      </c>
      <c r="E19" s="213">
        <v>24357.68</v>
      </c>
      <c r="F19" s="213">
        <v>132451</v>
      </c>
      <c r="G19" s="89"/>
      <c r="H19" s="214">
        <v>2.3812415</v>
      </c>
      <c r="I19" s="215">
        <v>19</v>
      </c>
      <c r="J19" s="213">
        <v>12532850</v>
      </c>
      <c r="K19" s="216"/>
      <c r="L19" s="217" t="s">
        <v>1058</v>
      </c>
    </row>
    <row r="20" spans="1:12" ht="12.75">
      <c r="A20" s="220"/>
      <c r="B20" s="220"/>
      <c r="C20" s="212"/>
      <c r="D20" s="213"/>
      <c r="E20" s="213"/>
      <c r="F20" s="213"/>
      <c r="G20" s="89"/>
      <c r="H20" s="214"/>
      <c r="I20" s="213"/>
      <c r="J20" s="213"/>
      <c r="K20" s="216"/>
      <c r="L20" s="217"/>
    </row>
    <row r="21" spans="1:12" ht="12.75">
      <c r="A21" s="211" t="s">
        <v>78</v>
      </c>
      <c r="B21" s="211"/>
      <c r="C21" s="212" t="s">
        <v>79</v>
      </c>
      <c r="D21" s="213">
        <v>67</v>
      </c>
      <c r="E21" s="213">
        <v>448819.55</v>
      </c>
      <c r="F21" s="213">
        <v>1079496</v>
      </c>
      <c r="G21" s="89"/>
      <c r="H21" s="214">
        <v>6.8829056</v>
      </c>
      <c r="I21" s="215">
        <v>42.5</v>
      </c>
      <c r="J21" s="213">
        <v>16195072</v>
      </c>
      <c r="K21" s="216"/>
      <c r="L21" s="217" t="s">
        <v>1059</v>
      </c>
    </row>
    <row r="22" spans="1:12" ht="12.75" customHeight="1">
      <c r="A22" s="218"/>
      <c r="B22" s="218"/>
      <c r="C22" s="212"/>
      <c r="D22" s="213"/>
      <c r="E22" s="213"/>
      <c r="F22" s="213"/>
      <c r="G22" s="224"/>
      <c r="H22" s="225"/>
      <c r="I22" s="226"/>
      <c r="J22" s="213"/>
      <c r="K22" s="216"/>
      <c r="L22" s="217"/>
    </row>
    <row r="23" spans="1:12" ht="12.75">
      <c r="A23" s="220" t="s">
        <v>730</v>
      </c>
      <c r="B23" s="220"/>
      <c r="C23" s="212">
        <v>93</v>
      </c>
      <c r="D23" s="213">
        <v>177</v>
      </c>
      <c r="E23" s="213">
        <v>1876222.51</v>
      </c>
      <c r="F23" s="213">
        <v>1220233</v>
      </c>
      <c r="G23" s="89"/>
      <c r="H23" s="214">
        <v>26.81283465</v>
      </c>
      <c r="I23" s="215">
        <v>105</v>
      </c>
      <c r="J23" s="213">
        <v>25536033</v>
      </c>
      <c r="K23" s="216"/>
      <c r="L23" s="217" t="s">
        <v>1060</v>
      </c>
    </row>
    <row r="24" spans="1:12" ht="12.75" customHeight="1">
      <c r="A24" s="218"/>
      <c r="B24" s="218"/>
      <c r="C24" s="212"/>
      <c r="D24" s="213"/>
      <c r="E24" s="213"/>
      <c r="F24" s="213"/>
      <c r="G24" s="224"/>
      <c r="H24" s="225"/>
      <c r="I24" s="226"/>
      <c r="J24" s="213"/>
      <c r="K24" s="216"/>
      <c r="L24" s="217"/>
    </row>
    <row r="25" spans="1:12" ht="24.75" customHeight="1">
      <c r="A25" s="482" t="s">
        <v>911</v>
      </c>
      <c r="B25" s="482"/>
      <c r="C25" s="212">
        <v>97</v>
      </c>
      <c r="D25" s="213">
        <v>41</v>
      </c>
      <c r="E25" s="213">
        <v>171454.23</v>
      </c>
      <c r="F25" s="213">
        <v>1568878</v>
      </c>
      <c r="G25" s="89"/>
      <c r="H25" s="214">
        <v>13.7905498125</v>
      </c>
      <c r="I25" s="215">
        <v>9.25</v>
      </c>
      <c r="J25" s="213">
        <v>149087025</v>
      </c>
      <c r="K25" s="216"/>
      <c r="L25" s="217" t="s">
        <v>1061</v>
      </c>
    </row>
    <row r="26" spans="1:12" ht="12.75" customHeight="1">
      <c r="A26" s="218"/>
      <c r="B26" s="218"/>
      <c r="C26" s="212"/>
      <c r="D26" s="213"/>
      <c r="E26" s="213"/>
      <c r="F26" s="213"/>
      <c r="G26" s="224"/>
      <c r="H26" s="225"/>
      <c r="I26" s="226"/>
      <c r="J26" s="213"/>
      <c r="K26" s="216"/>
      <c r="L26" s="217"/>
    </row>
    <row r="27" spans="1:12" ht="25.5" customHeight="1">
      <c r="A27" s="220" t="s">
        <v>564</v>
      </c>
      <c r="B27" s="220"/>
      <c r="C27" s="212">
        <v>87</v>
      </c>
      <c r="D27" s="213">
        <v>193</v>
      </c>
      <c r="E27" s="213">
        <v>283077.39</v>
      </c>
      <c r="F27" s="213">
        <v>3652522</v>
      </c>
      <c r="G27" s="89"/>
      <c r="H27" s="214">
        <v>13.1514769575</v>
      </c>
      <c r="I27" s="215">
        <v>5.25</v>
      </c>
      <c r="J27" s="213">
        <v>250504323</v>
      </c>
      <c r="K27" s="216"/>
      <c r="L27" s="217" t="s">
        <v>1062</v>
      </c>
    </row>
    <row r="28" spans="1:12" ht="12.75">
      <c r="A28" s="220"/>
      <c r="B28" s="220"/>
      <c r="C28" s="212"/>
      <c r="D28" s="213"/>
      <c r="E28" s="213"/>
      <c r="F28" s="213"/>
      <c r="G28" s="89"/>
      <c r="H28" s="214"/>
      <c r="I28" s="215"/>
      <c r="J28" s="213"/>
      <c r="K28" s="216"/>
      <c r="L28" s="217"/>
    </row>
    <row r="29" spans="1:12" ht="12.75">
      <c r="A29" s="220" t="s">
        <v>630</v>
      </c>
      <c r="B29" s="220"/>
      <c r="C29" s="212">
        <v>59</v>
      </c>
      <c r="D29" s="213">
        <v>149</v>
      </c>
      <c r="E29" s="213">
        <v>1548577.51</v>
      </c>
      <c r="F29" s="213">
        <v>1167828</v>
      </c>
      <c r="G29" s="89"/>
      <c r="H29" s="214">
        <v>10.01976547</v>
      </c>
      <c r="I29" s="215">
        <v>143</v>
      </c>
      <c r="J29" s="213">
        <v>7006829</v>
      </c>
      <c r="K29" s="216"/>
      <c r="L29" s="217" t="s">
        <v>1063</v>
      </c>
    </row>
    <row r="30" spans="1:12" ht="12.75">
      <c r="A30" s="220"/>
      <c r="B30" s="220"/>
      <c r="C30" s="212"/>
      <c r="D30" s="213"/>
      <c r="E30" s="213"/>
      <c r="F30" s="213"/>
      <c r="G30" s="89"/>
      <c r="H30" s="214"/>
      <c r="I30" s="213"/>
      <c r="J30" s="213"/>
      <c r="K30" s="216"/>
      <c r="L30" s="217"/>
    </row>
    <row r="31" spans="1:12" ht="24">
      <c r="A31" s="220" t="s">
        <v>75</v>
      </c>
      <c r="B31" s="220"/>
      <c r="C31" s="212" t="s">
        <v>76</v>
      </c>
      <c r="D31" s="213">
        <v>170</v>
      </c>
      <c r="E31" s="213">
        <v>8886782.6</v>
      </c>
      <c r="F31" s="213">
        <v>3235367</v>
      </c>
      <c r="G31" s="89"/>
      <c r="H31" s="214">
        <v>42.49363344</v>
      </c>
      <c r="I31" s="215">
        <v>184</v>
      </c>
      <c r="J31" s="213">
        <v>23094366</v>
      </c>
      <c r="K31" s="216"/>
      <c r="L31" s="217" t="s">
        <v>1064</v>
      </c>
    </row>
    <row r="32" spans="1:12" ht="12.75">
      <c r="A32" s="220"/>
      <c r="B32" s="220"/>
      <c r="C32" s="212"/>
      <c r="D32" s="213"/>
      <c r="E32" s="213"/>
      <c r="F32" s="213"/>
      <c r="G32" s="89"/>
      <c r="H32" s="214"/>
      <c r="I32" s="215"/>
      <c r="J32" s="213"/>
      <c r="K32" s="216"/>
      <c r="L32" s="217"/>
    </row>
    <row r="33" spans="1:12" ht="12.75">
      <c r="A33" s="220" t="s">
        <v>80</v>
      </c>
      <c r="B33" s="220"/>
      <c r="C33" s="212">
        <v>4</v>
      </c>
      <c r="D33" s="213">
        <v>82</v>
      </c>
      <c r="E33" s="213">
        <v>88582.86</v>
      </c>
      <c r="F33" s="213">
        <v>3522408</v>
      </c>
      <c r="G33" s="89"/>
      <c r="H33" s="214">
        <v>3.18622645</v>
      </c>
      <c r="I33" s="215">
        <v>2.75</v>
      </c>
      <c r="J33" s="213">
        <v>115862780</v>
      </c>
      <c r="K33" s="216"/>
      <c r="L33" s="217" t="s">
        <v>1065</v>
      </c>
    </row>
    <row r="34" spans="1:12" ht="12.75">
      <c r="A34" s="220"/>
      <c r="B34" s="220"/>
      <c r="C34" s="212"/>
      <c r="D34" s="213"/>
      <c r="E34" s="213"/>
      <c r="F34" s="213"/>
      <c r="G34" s="89"/>
      <c r="H34" s="214"/>
      <c r="I34" s="226"/>
      <c r="J34" s="213"/>
      <c r="K34" s="216"/>
      <c r="L34" s="217"/>
    </row>
    <row r="35" spans="1:12" ht="12.75">
      <c r="A35" s="211" t="s">
        <v>815</v>
      </c>
      <c r="B35" s="211"/>
      <c r="C35" s="212">
        <v>59</v>
      </c>
      <c r="D35" s="213">
        <v>3</v>
      </c>
      <c r="E35" s="213">
        <v>9375</v>
      </c>
      <c r="F35" s="213">
        <v>32500</v>
      </c>
      <c r="G35" s="89"/>
      <c r="H35" s="214">
        <v>1.7</v>
      </c>
      <c r="I35" s="215">
        <v>25</v>
      </c>
      <c r="J35" s="213">
        <v>6800000</v>
      </c>
      <c r="K35" s="216"/>
      <c r="L35" s="217" t="s">
        <v>1066</v>
      </c>
    </row>
    <row r="36" spans="1:12" ht="12.75" customHeight="1">
      <c r="A36" s="218"/>
      <c r="B36" s="218"/>
      <c r="C36" s="212"/>
      <c r="D36" s="213"/>
      <c r="E36" s="213"/>
      <c r="F36" s="213"/>
      <c r="G36" s="224"/>
      <c r="H36" s="225"/>
      <c r="I36" s="226"/>
      <c r="J36" s="213"/>
      <c r="K36" s="216"/>
      <c r="L36" s="217"/>
    </row>
    <row r="37" spans="1:12" ht="12.75">
      <c r="A37" s="220" t="s">
        <v>81</v>
      </c>
      <c r="B37" s="220"/>
      <c r="C37" s="212" t="s">
        <v>82</v>
      </c>
      <c r="D37" s="213">
        <v>64</v>
      </c>
      <c r="E37" s="213">
        <v>149103.47</v>
      </c>
      <c r="F37" s="213">
        <v>513707</v>
      </c>
      <c r="G37" s="89"/>
      <c r="H37" s="214">
        <v>13.15437738</v>
      </c>
      <c r="I37" s="215">
        <v>29</v>
      </c>
      <c r="J37" s="213">
        <v>45359922</v>
      </c>
      <c r="K37" s="216"/>
      <c r="L37" s="217" t="s">
        <v>1067</v>
      </c>
    </row>
    <row r="38" spans="1:12" ht="12.75">
      <c r="A38" s="220"/>
      <c r="B38" s="220"/>
      <c r="C38" s="212"/>
      <c r="D38" s="213"/>
      <c r="E38" s="213"/>
      <c r="F38" s="213"/>
      <c r="G38" s="89"/>
      <c r="H38" s="214"/>
      <c r="I38" s="215"/>
      <c r="J38" s="213"/>
      <c r="K38" s="216"/>
      <c r="L38" s="217"/>
    </row>
    <row r="39" spans="1:12" ht="12.75">
      <c r="A39" s="220" t="s">
        <v>83</v>
      </c>
      <c r="B39" s="220"/>
      <c r="C39" s="212">
        <v>54</v>
      </c>
      <c r="D39" s="213">
        <v>35</v>
      </c>
      <c r="E39" s="213">
        <v>120597.19</v>
      </c>
      <c r="F39" s="213">
        <v>181878</v>
      </c>
      <c r="G39" s="89"/>
      <c r="H39" s="214">
        <v>3.6663</v>
      </c>
      <c r="I39" s="215">
        <v>60.5</v>
      </c>
      <c r="J39" s="213">
        <v>6060000</v>
      </c>
      <c r="K39" s="216"/>
      <c r="L39" s="217" t="s">
        <v>1057</v>
      </c>
    </row>
    <row r="40" spans="1:12" ht="12.75">
      <c r="A40" s="220"/>
      <c r="B40" s="220"/>
      <c r="C40" s="212"/>
      <c r="D40" s="213"/>
      <c r="E40" s="213"/>
      <c r="F40" s="213"/>
      <c r="G40" s="89"/>
      <c r="H40" s="214"/>
      <c r="I40" s="226"/>
      <c r="J40" s="213"/>
      <c r="K40" s="216"/>
      <c r="L40" s="217"/>
    </row>
    <row r="41" spans="1:12" ht="12.75">
      <c r="A41" s="220" t="s">
        <v>85</v>
      </c>
      <c r="B41" s="220"/>
      <c r="C41" s="212" t="s">
        <v>86</v>
      </c>
      <c r="D41" s="213">
        <v>2</v>
      </c>
      <c r="E41" s="213">
        <v>5342.5</v>
      </c>
      <c r="F41" s="213">
        <v>10500</v>
      </c>
      <c r="G41" s="89"/>
      <c r="H41" s="214">
        <v>6.592680325</v>
      </c>
      <c r="I41" s="215">
        <v>47.5</v>
      </c>
      <c r="J41" s="213">
        <v>13879327</v>
      </c>
      <c r="K41" s="216"/>
      <c r="L41" s="217" t="s">
        <v>1067</v>
      </c>
    </row>
    <row r="42" spans="1:12" ht="12.75">
      <c r="A42" s="220"/>
      <c r="B42" s="220"/>
      <c r="C42" s="212"/>
      <c r="D42" s="213"/>
      <c r="E42" s="213"/>
      <c r="F42" s="213"/>
      <c r="G42" s="89"/>
      <c r="H42" s="214"/>
      <c r="I42" s="215"/>
      <c r="J42" s="213"/>
      <c r="K42" s="216"/>
      <c r="L42" s="217"/>
    </row>
    <row r="43" spans="1:12" ht="12.75">
      <c r="A43" s="220" t="s">
        <v>87</v>
      </c>
      <c r="B43" s="220"/>
      <c r="C43" s="212" t="s">
        <v>73</v>
      </c>
      <c r="D43" s="213">
        <v>115</v>
      </c>
      <c r="E43" s="213">
        <v>2885140.53</v>
      </c>
      <c r="F43" s="213">
        <v>1892096</v>
      </c>
      <c r="G43" s="89"/>
      <c r="H43" s="214">
        <v>57.991701625</v>
      </c>
      <c r="I43" s="215">
        <v>162.5</v>
      </c>
      <c r="J43" s="213">
        <v>35687201</v>
      </c>
      <c r="K43" s="216"/>
      <c r="L43" s="217" t="s">
        <v>1068</v>
      </c>
    </row>
    <row r="44" spans="1:12" ht="12.75">
      <c r="A44" s="228" t="s">
        <v>88</v>
      </c>
      <c r="B44" s="220"/>
      <c r="C44" s="212"/>
      <c r="D44" s="213"/>
      <c r="E44" s="213"/>
      <c r="F44" s="213"/>
      <c r="G44" s="89"/>
      <c r="H44" s="214"/>
      <c r="I44" s="215"/>
      <c r="J44" s="213"/>
      <c r="K44" s="216"/>
      <c r="L44" s="217"/>
    </row>
    <row r="45" spans="1:12" ht="12.75">
      <c r="A45" s="220" t="s">
        <v>89</v>
      </c>
      <c r="B45" s="220"/>
      <c r="C45" s="212" t="s">
        <v>90</v>
      </c>
      <c r="D45" s="213">
        <v>1</v>
      </c>
      <c r="E45" s="213">
        <v>234</v>
      </c>
      <c r="F45" s="213">
        <v>130</v>
      </c>
      <c r="G45" s="89"/>
      <c r="H45" s="214">
        <v>15.94965974</v>
      </c>
      <c r="I45" s="215">
        <v>178</v>
      </c>
      <c r="J45" s="213">
        <v>8960483</v>
      </c>
      <c r="K45" s="216"/>
      <c r="L45" s="217" t="s">
        <v>1235</v>
      </c>
    </row>
    <row r="46" spans="1:12" ht="12.75">
      <c r="A46" s="220"/>
      <c r="B46" s="220"/>
      <c r="C46" s="212"/>
      <c r="D46" s="213"/>
      <c r="E46" s="213"/>
      <c r="F46" s="213"/>
      <c r="G46" s="89"/>
      <c r="H46" s="214"/>
      <c r="I46" s="215"/>
      <c r="J46" s="213"/>
      <c r="K46" s="216"/>
      <c r="L46" s="217"/>
    </row>
    <row r="47" spans="1:12" ht="12.75">
      <c r="A47" s="220" t="s">
        <v>91</v>
      </c>
      <c r="B47" s="220"/>
      <c r="C47" s="212">
        <v>7</v>
      </c>
      <c r="D47" s="213">
        <v>13</v>
      </c>
      <c r="E47" s="213">
        <v>257838.27</v>
      </c>
      <c r="F47" s="213">
        <v>594001</v>
      </c>
      <c r="G47" s="89"/>
      <c r="H47" s="214">
        <v>14.3344789</v>
      </c>
      <c r="I47" s="215">
        <v>39.5</v>
      </c>
      <c r="J47" s="213">
        <v>36289820</v>
      </c>
      <c r="K47" s="216"/>
      <c r="L47" s="217" t="s">
        <v>1070</v>
      </c>
    </row>
    <row r="48" spans="1:12" ht="12.75">
      <c r="A48" s="220"/>
      <c r="B48" s="220"/>
      <c r="C48" s="212"/>
      <c r="D48" s="213"/>
      <c r="E48" s="213"/>
      <c r="F48" s="213"/>
      <c r="G48" s="89"/>
      <c r="H48" s="214"/>
      <c r="I48" s="226"/>
      <c r="J48" s="213"/>
      <c r="K48" s="216"/>
      <c r="L48" s="217"/>
    </row>
    <row r="49" spans="1:12" s="232" customFormat="1" ht="12.75">
      <c r="A49" s="220" t="s">
        <v>621</v>
      </c>
      <c r="B49" s="220"/>
      <c r="C49" s="212" t="s">
        <v>92</v>
      </c>
      <c r="D49" s="213">
        <v>15</v>
      </c>
      <c r="E49" s="213">
        <v>14503.75</v>
      </c>
      <c r="F49" s="213">
        <v>30163</v>
      </c>
      <c r="G49" s="89"/>
      <c r="H49" s="214">
        <v>1.46475</v>
      </c>
      <c r="I49" s="215">
        <v>46.5</v>
      </c>
      <c r="J49" s="213">
        <v>3150000</v>
      </c>
      <c r="K49" s="216"/>
      <c r="L49" s="217" t="s">
        <v>1066</v>
      </c>
    </row>
    <row r="50" spans="3:12" s="89" customFormat="1" ht="12">
      <c r="C50" s="212"/>
      <c r="D50" s="213"/>
      <c r="E50" s="213"/>
      <c r="F50" s="213"/>
      <c r="H50" s="221"/>
      <c r="I50" s="222"/>
      <c r="J50" s="213"/>
      <c r="K50" s="216"/>
      <c r="L50" s="217"/>
    </row>
    <row r="51" spans="1:12" s="232" customFormat="1" ht="12.75">
      <c r="A51" s="220" t="s">
        <v>93</v>
      </c>
      <c r="B51" s="220"/>
      <c r="C51" s="212" t="s">
        <v>94</v>
      </c>
      <c r="D51" s="213">
        <v>63</v>
      </c>
      <c r="E51" s="213">
        <v>160109.93</v>
      </c>
      <c r="F51" s="213">
        <v>526155</v>
      </c>
      <c r="G51" s="89"/>
      <c r="H51" s="214">
        <v>24.802794789691948</v>
      </c>
      <c r="I51" s="215">
        <v>29.167669435</v>
      </c>
      <c r="J51" s="213">
        <v>85035230</v>
      </c>
      <c r="K51" s="216"/>
      <c r="L51" s="217" t="s">
        <v>1071</v>
      </c>
    </row>
    <row r="52" spans="1:12" s="232" customFormat="1" ht="12.75">
      <c r="A52" s="228"/>
      <c r="B52" s="220"/>
      <c r="C52" s="212"/>
      <c r="D52" s="213"/>
      <c r="E52" s="213"/>
      <c r="F52" s="213"/>
      <c r="G52" s="89"/>
      <c r="H52" s="214"/>
      <c r="I52" s="226"/>
      <c r="J52" s="213"/>
      <c r="K52" s="216"/>
      <c r="L52" s="217"/>
    </row>
    <row r="53" spans="1:12" s="232" customFormat="1" ht="12.75">
      <c r="A53" s="220" t="s">
        <v>95</v>
      </c>
      <c r="B53" s="220"/>
      <c r="C53" s="212" t="s">
        <v>96</v>
      </c>
      <c r="D53" s="213">
        <v>514</v>
      </c>
      <c r="E53" s="213">
        <v>9032749.670000002</v>
      </c>
      <c r="F53" s="213">
        <v>945037</v>
      </c>
      <c r="G53" s="89"/>
      <c r="H53" s="214">
        <v>255.43109295</v>
      </c>
      <c r="I53" s="215">
        <v>847.5</v>
      </c>
      <c r="J53" s="213">
        <v>30139362</v>
      </c>
      <c r="K53" s="216"/>
      <c r="L53" s="217" t="s">
        <v>1072</v>
      </c>
    </row>
    <row r="54" spans="1:12" ht="12.75">
      <c r="A54" s="220"/>
      <c r="B54" s="220"/>
      <c r="C54" s="212"/>
      <c r="D54" s="213"/>
      <c r="E54" s="213"/>
      <c r="F54" s="213"/>
      <c r="G54" s="89"/>
      <c r="H54" s="214"/>
      <c r="I54" s="215"/>
      <c r="J54" s="213"/>
      <c r="K54" s="216"/>
      <c r="L54" s="217"/>
    </row>
    <row r="55" spans="1:12" s="232" customFormat="1" ht="12.75">
      <c r="A55" s="220" t="s">
        <v>729</v>
      </c>
      <c r="B55" s="220"/>
      <c r="C55" s="212">
        <v>87</v>
      </c>
      <c r="D55" s="213">
        <v>11</v>
      </c>
      <c r="E55" s="213">
        <v>24905.96</v>
      </c>
      <c r="F55" s="213">
        <v>133571</v>
      </c>
      <c r="G55" s="89"/>
      <c r="H55" s="214">
        <v>1.99920697</v>
      </c>
      <c r="I55" s="215">
        <v>17</v>
      </c>
      <c r="J55" s="213">
        <v>11760041</v>
      </c>
      <c r="K55" s="216"/>
      <c r="L55" s="217" t="s">
        <v>1073</v>
      </c>
    </row>
    <row r="56" spans="1:12" s="232" customFormat="1" ht="12.75">
      <c r="A56" s="228"/>
      <c r="B56" s="220"/>
      <c r="C56" s="212"/>
      <c r="D56" s="213"/>
      <c r="E56" s="213"/>
      <c r="F56" s="213"/>
      <c r="G56" s="89"/>
      <c r="H56" s="214"/>
      <c r="I56" s="226"/>
      <c r="J56" s="213"/>
      <c r="K56" s="216"/>
      <c r="L56" s="217"/>
    </row>
    <row r="57" spans="1:12" s="232" customFormat="1" ht="12.75">
      <c r="A57" s="220" t="s">
        <v>472</v>
      </c>
      <c r="B57" s="220"/>
      <c r="C57" s="212">
        <v>4</v>
      </c>
      <c r="D57" s="213">
        <v>1505</v>
      </c>
      <c r="E57" s="213">
        <v>12985154.050000003</v>
      </c>
      <c r="F57" s="213">
        <v>4022376</v>
      </c>
      <c r="G57" s="89"/>
      <c r="H57" s="214">
        <v>177.5789121992995</v>
      </c>
      <c r="I57" s="215">
        <v>306.24322351974007</v>
      </c>
      <c r="J57" s="213">
        <v>57986234</v>
      </c>
      <c r="K57" s="216"/>
      <c r="L57" s="217" t="s">
        <v>479</v>
      </c>
    </row>
    <row r="58" spans="1:12" ht="12.75">
      <c r="A58" s="220"/>
      <c r="B58" s="220"/>
      <c r="C58" s="212"/>
      <c r="D58" s="213"/>
      <c r="E58" s="213"/>
      <c r="F58" s="213"/>
      <c r="G58" s="89"/>
      <c r="H58" s="214"/>
      <c r="I58" s="215"/>
      <c r="J58" s="213"/>
      <c r="K58" s="216"/>
      <c r="L58" s="217"/>
    </row>
    <row r="59" spans="1:12" ht="12.75">
      <c r="A59" s="220" t="s">
        <v>97</v>
      </c>
      <c r="B59" s="220"/>
      <c r="C59" s="212">
        <v>4</v>
      </c>
      <c r="D59" s="213">
        <v>6</v>
      </c>
      <c r="E59" s="213">
        <v>16342.7</v>
      </c>
      <c r="F59" s="213">
        <v>7506</v>
      </c>
      <c r="G59" s="89"/>
      <c r="H59" s="214">
        <v>16.03125</v>
      </c>
      <c r="I59" s="215">
        <v>285</v>
      </c>
      <c r="J59" s="213">
        <v>5625000</v>
      </c>
      <c r="K59" s="216"/>
      <c r="L59" s="217" t="s">
        <v>1066</v>
      </c>
    </row>
    <row r="60" spans="1:12" ht="12.75">
      <c r="A60" s="228"/>
      <c r="B60" s="220"/>
      <c r="C60" s="212"/>
      <c r="D60" s="213"/>
      <c r="E60" s="213"/>
      <c r="F60" s="213"/>
      <c r="G60" s="89"/>
      <c r="H60" s="214"/>
      <c r="I60" s="226"/>
      <c r="J60" s="213"/>
      <c r="K60" s="216"/>
      <c r="L60" s="217"/>
    </row>
    <row r="61" spans="1:12" ht="12.75">
      <c r="A61" s="220" t="s">
        <v>956</v>
      </c>
      <c r="B61" s="220"/>
      <c r="C61" s="212">
        <v>85</v>
      </c>
      <c r="D61" s="213">
        <v>9</v>
      </c>
      <c r="E61" s="213">
        <v>26842.68</v>
      </c>
      <c r="F61" s="213">
        <v>72764</v>
      </c>
      <c r="G61" s="89"/>
      <c r="H61" s="214">
        <v>24.672853875</v>
      </c>
      <c r="I61" s="215">
        <v>37.5</v>
      </c>
      <c r="J61" s="213">
        <v>65794277</v>
      </c>
      <c r="K61" s="216"/>
      <c r="L61" s="217" t="s">
        <v>1074</v>
      </c>
    </row>
    <row r="62" spans="1:12" ht="12.75">
      <c r="A62" s="228"/>
      <c r="B62" s="220"/>
      <c r="C62" s="212"/>
      <c r="D62" s="213"/>
      <c r="E62" s="213"/>
      <c r="F62" s="213"/>
      <c r="G62" s="89"/>
      <c r="H62" s="214"/>
      <c r="I62" s="226"/>
      <c r="J62" s="213"/>
      <c r="K62" s="216"/>
      <c r="L62" s="217"/>
    </row>
    <row r="63" spans="1:12" ht="24">
      <c r="A63" s="220" t="s">
        <v>98</v>
      </c>
      <c r="B63" s="220"/>
      <c r="C63" s="212" t="s">
        <v>86</v>
      </c>
      <c r="D63" s="213">
        <v>2449</v>
      </c>
      <c r="E63" s="213">
        <v>5707103.96</v>
      </c>
      <c r="F63" s="213">
        <v>34789081</v>
      </c>
      <c r="G63" s="89"/>
      <c r="H63" s="214">
        <v>40.794514015</v>
      </c>
      <c r="I63" s="215">
        <v>15.5</v>
      </c>
      <c r="J63" s="213">
        <v>263190413</v>
      </c>
      <c r="K63" s="216"/>
      <c r="L63" s="217" t="s">
        <v>1075</v>
      </c>
    </row>
    <row r="64" spans="1:12" ht="12.75">
      <c r="A64" s="220"/>
      <c r="B64" s="220"/>
      <c r="C64" s="212"/>
      <c r="D64" s="213"/>
      <c r="E64" s="213"/>
      <c r="F64" s="213"/>
      <c r="G64" s="89"/>
      <c r="H64" s="214"/>
      <c r="I64" s="226"/>
      <c r="J64" s="213"/>
      <c r="K64" s="216"/>
      <c r="L64" s="217"/>
    </row>
    <row r="65" spans="1:12" ht="12.75">
      <c r="A65" s="220" t="s">
        <v>99</v>
      </c>
      <c r="B65" s="220"/>
      <c r="C65" s="212" t="s">
        <v>90</v>
      </c>
      <c r="D65" s="213">
        <v>110</v>
      </c>
      <c r="E65" s="213">
        <v>2432215.44</v>
      </c>
      <c r="F65" s="213">
        <v>1553437</v>
      </c>
      <c r="G65" s="89"/>
      <c r="H65" s="214">
        <v>129.3169808</v>
      </c>
      <c r="I65" s="215">
        <v>140</v>
      </c>
      <c r="J65" s="213">
        <v>92369272</v>
      </c>
      <c r="K65" s="216"/>
      <c r="L65" s="217" t="s">
        <v>1076</v>
      </c>
    </row>
    <row r="66" spans="1:12" ht="12.75">
      <c r="A66" s="228"/>
      <c r="B66" s="220"/>
      <c r="C66" s="212"/>
      <c r="D66" s="213"/>
      <c r="E66" s="213"/>
      <c r="F66" s="213"/>
      <c r="G66" s="89"/>
      <c r="H66" s="234"/>
      <c r="I66" s="234"/>
      <c r="J66" s="213"/>
      <c r="K66" s="216"/>
      <c r="L66" s="217"/>
    </row>
    <row r="67" spans="1:12" ht="12.75">
      <c r="A67" s="220" t="s">
        <v>100</v>
      </c>
      <c r="B67" s="220"/>
      <c r="C67" s="212" t="s">
        <v>79</v>
      </c>
      <c r="D67" s="213">
        <v>20</v>
      </c>
      <c r="E67" s="213">
        <v>1469723.86</v>
      </c>
      <c r="F67" s="213">
        <v>1754063</v>
      </c>
      <c r="G67" s="89"/>
      <c r="H67" s="214">
        <v>6.748804</v>
      </c>
      <c r="I67" s="215">
        <v>83.5</v>
      </c>
      <c r="J67" s="213">
        <v>8082400</v>
      </c>
      <c r="K67" s="216"/>
      <c r="L67" s="217" t="s">
        <v>1077</v>
      </c>
    </row>
    <row r="68" spans="1:12" ht="12.75">
      <c r="A68" s="228"/>
      <c r="B68" s="220"/>
      <c r="C68" s="212"/>
      <c r="D68" s="213"/>
      <c r="E68" s="213"/>
      <c r="F68" s="213"/>
      <c r="G68" s="89"/>
      <c r="H68" s="234"/>
      <c r="I68" s="234"/>
      <c r="J68" s="213"/>
      <c r="K68" s="216"/>
      <c r="L68" s="217"/>
    </row>
    <row r="69" spans="1:12" ht="12.75">
      <c r="A69" s="220" t="s">
        <v>101</v>
      </c>
      <c r="B69" s="220"/>
      <c r="C69" s="212" t="s">
        <v>102</v>
      </c>
      <c r="D69" s="213">
        <v>2</v>
      </c>
      <c r="E69" s="213">
        <v>2310</v>
      </c>
      <c r="F69" s="213">
        <v>3000</v>
      </c>
      <c r="G69" s="89"/>
      <c r="H69" s="214">
        <v>1.41519957</v>
      </c>
      <c r="I69" s="215">
        <v>78.5</v>
      </c>
      <c r="J69" s="213">
        <v>1802802</v>
      </c>
      <c r="K69" s="216"/>
      <c r="L69" s="217" t="s">
        <v>1066</v>
      </c>
    </row>
    <row r="70" spans="1:12" ht="12.75">
      <c r="A70" s="220"/>
      <c r="B70" s="220"/>
      <c r="C70" s="212"/>
      <c r="D70" s="213"/>
      <c r="E70" s="213"/>
      <c r="F70" s="213"/>
      <c r="G70" s="89"/>
      <c r="H70" s="214"/>
      <c r="I70" s="215"/>
      <c r="J70" s="213"/>
      <c r="K70" s="216"/>
      <c r="L70" s="217"/>
    </row>
    <row r="71" spans="1:12" ht="24">
      <c r="A71" s="211" t="s">
        <v>103</v>
      </c>
      <c r="B71" s="211"/>
      <c r="C71" s="212">
        <v>7</v>
      </c>
      <c r="D71" s="213">
        <v>852</v>
      </c>
      <c r="E71" s="213">
        <v>1858169.03</v>
      </c>
      <c r="F71" s="213">
        <v>44207116</v>
      </c>
      <c r="G71" s="89"/>
      <c r="H71" s="214">
        <v>20.25771895</v>
      </c>
      <c r="I71" s="235">
        <v>3.5</v>
      </c>
      <c r="J71" s="213">
        <v>578791970</v>
      </c>
      <c r="K71" s="216"/>
      <c r="L71" s="217" t="s">
        <v>1078</v>
      </c>
    </row>
    <row r="72" spans="1:12" ht="12.75">
      <c r="A72" s="218" t="s">
        <v>104</v>
      </c>
      <c r="B72" s="220"/>
      <c r="C72" s="212"/>
      <c r="D72" s="213"/>
      <c r="E72" s="213"/>
      <c r="F72" s="213"/>
      <c r="G72" s="89"/>
      <c r="H72" s="214"/>
      <c r="I72" s="226"/>
      <c r="J72" s="213"/>
      <c r="K72" s="216"/>
      <c r="L72" s="217"/>
    </row>
    <row r="73" spans="1:12" ht="12.75">
      <c r="A73" s="220" t="s">
        <v>776</v>
      </c>
      <c r="B73" s="220"/>
      <c r="C73" s="212">
        <v>4</v>
      </c>
      <c r="D73" s="213">
        <v>6223</v>
      </c>
      <c r="E73" s="213">
        <v>29653065.86</v>
      </c>
      <c r="F73" s="213">
        <v>70354070</v>
      </c>
      <c r="G73" s="89"/>
      <c r="H73" s="214">
        <v>100.53249883052642</v>
      </c>
      <c r="I73" s="215">
        <v>41.29596778682653</v>
      </c>
      <c r="J73" s="213">
        <v>243443862</v>
      </c>
      <c r="K73" s="216"/>
      <c r="L73" s="217" t="s">
        <v>1079</v>
      </c>
    </row>
    <row r="74" spans="1:12" ht="12.75">
      <c r="A74" s="220"/>
      <c r="B74" s="220"/>
      <c r="C74" s="212"/>
      <c r="D74" s="213"/>
      <c r="E74" s="213"/>
      <c r="F74" s="213"/>
      <c r="G74" s="89"/>
      <c r="H74" s="214"/>
      <c r="I74" s="215"/>
      <c r="J74" s="213"/>
      <c r="K74" s="216"/>
      <c r="L74" s="217"/>
    </row>
    <row r="75" spans="1:12" ht="12.75">
      <c r="A75" s="220" t="s">
        <v>507</v>
      </c>
      <c r="B75" s="220"/>
      <c r="C75" s="212">
        <v>58</v>
      </c>
      <c r="D75" s="213">
        <v>17</v>
      </c>
      <c r="E75" s="213">
        <v>37443.24</v>
      </c>
      <c r="F75" s="213">
        <v>242178</v>
      </c>
      <c r="G75" s="89"/>
      <c r="H75" s="214">
        <v>4.62554739</v>
      </c>
      <c r="I75" s="215">
        <v>13.5</v>
      </c>
      <c r="J75" s="213">
        <v>34263314</v>
      </c>
      <c r="K75" s="216"/>
      <c r="L75" s="217" t="s">
        <v>1080</v>
      </c>
    </row>
    <row r="76" spans="1:12" ht="12.75">
      <c r="A76" s="220"/>
      <c r="B76" s="220"/>
      <c r="C76" s="212"/>
      <c r="D76" s="213"/>
      <c r="E76" s="213"/>
      <c r="F76" s="213"/>
      <c r="G76" s="89"/>
      <c r="H76" s="214"/>
      <c r="I76" s="215"/>
      <c r="J76" s="213"/>
      <c r="K76" s="216"/>
      <c r="L76" s="217"/>
    </row>
    <row r="77" spans="1:12" s="256" customFormat="1" ht="12.75">
      <c r="A77" s="438" t="s">
        <v>575</v>
      </c>
      <c r="B77" s="438"/>
      <c r="C77" s="455" t="s">
        <v>79</v>
      </c>
      <c r="D77" s="230">
        <v>317</v>
      </c>
      <c r="E77" s="230">
        <v>2662441.81</v>
      </c>
      <c r="F77" s="230">
        <v>22810361</v>
      </c>
      <c r="G77" s="254"/>
      <c r="H77" s="456">
        <v>38.95656</v>
      </c>
      <c r="I77" s="457">
        <v>10.25</v>
      </c>
      <c r="J77" s="230">
        <v>380064000</v>
      </c>
      <c r="K77" s="255"/>
      <c r="L77" s="436" t="s">
        <v>1081</v>
      </c>
    </row>
    <row r="78" spans="1:12" ht="12.75">
      <c r="A78" s="228" t="s">
        <v>576</v>
      </c>
      <c r="B78" s="220"/>
      <c r="C78" s="212"/>
      <c r="D78" s="213"/>
      <c r="E78" s="213"/>
      <c r="F78" s="213"/>
      <c r="G78" s="89"/>
      <c r="H78" s="248"/>
      <c r="I78" s="215"/>
      <c r="J78" s="213"/>
      <c r="K78" s="216"/>
      <c r="L78" s="217"/>
    </row>
    <row r="79" spans="1:12" ht="12.75">
      <c r="A79" s="220"/>
      <c r="B79" s="220"/>
      <c r="C79" s="212"/>
      <c r="D79" s="213"/>
      <c r="E79" s="213"/>
      <c r="F79" s="213"/>
      <c r="G79" s="89"/>
      <c r="H79" s="214"/>
      <c r="I79" s="215"/>
      <c r="J79" s="213"/>
      <c r="K79" s="216"/>
      <c r="L79" s="217"/>
    </row>
    <row r="80" spans="1:12" ht="24">
      <c r="A80" s="220" t="s">
        <v>742</v>
      </c>
      <c r="B80" s="220"/>
      <c r="C80" s="212">
        <v>87</v>
      </c>
      <c r="D80" s="213">
        <v>720</v>
      </c>
      <c r="E80" s="213">
        <v>1681591.59</v>
      </c>
      <c r="F80" s="213">
        <v>14006051</v>
      </c>
      <c r="G80" s="89"/>
      <c r="H80" s="214">
        <v>29.015</v>
      </c>
      <c r="I80" s="215">
        <v>10</v>
      </c>
      <c r="J80" s="213">
        <v>290150000</v>
      </c>
      <c r="K80" s="216"/>
      <c r="L80" s="217" t="s">
        <v>1053</v>
      </c>
    </row>
    <row r="81" spans="1:12" ht="12.75">
      <c r="A81" s="220"/>
      <c r="B81" s="220"/>
      <c r="C81" s="212"/>
      <c r="D81" s="213"/>
      <c r="E81" s="213"/>
      <c r="F81" s="213"/>
      <c r="G81" s="89"/>
      <c r="H81" s="214"/>
      <c r="I81" s="215"/>
      <c r="J81" s="213"/>
      <c r="K81" s="216"/>
      <c r="L81" s="217"/>
    </row>
    <row r="82" spans="1:12" ht="12.75">
      <c r="A82" s="220" t="s">
        <v>107</v>
      </c>
      <c r="B82" s="220"/>
      <c r="C82" s="212" t="s">
        <v>108</v>
      </c>
      <c r="D82" s="213">
        <v>145</v>
      </c>
      <c r="E82" s="213">
        <v>108962.05</v>
      </c>
      <c r="F82" s="213">
        <v>3081554</v>
      </c>
      <c r="G82" s="89"/>
      <c r="H82" s="214">
        <v>4.3437499875</v>
      </c>
      <c r="I82" s="215">
        <v>3.75</v>
      </c>
      <c r="J82" s="213">
        <v>115833333</v>
      </c>
      <c r="K82" s="216"/>
      <c r="L82" s="217" t="s">
        <v>1074</v>
      </c>
    </row>
    <row r="83" spans="1:12" ht="12.75">
      <c r="A83" s="220"/>
      <c r="B83" s="220"/>
      <c r="C83" s="212"/>
      <c r="D83" s="213"/>
      <c r="E83" s="213"/>
      <c r="F83" s="213"/>
      <c r="G83" s="89"/>
      <c r="H83" s="214"/>
      <c r="I83" s="226"/>
      <c r="J83" s="213"/>
      <c r="K83" s="216"/>
      <c r="L83" s="217"/>
    </row>
    <row r="84" spans="1:12" ht="12.75">
      <c r="A84" s="220" t="s">
        <v>934</v>
      </c>
      <c r="B84" s="220"/>
      <c r="C84" s="212">
        <v>56</v>
      </c>
      <c r="D84" s="213">
        <v>17</v>
      </c>
      <c r="E84" s="213">
        <v>79860.95</v>
      </c>
      <c r="F84" s="213">
        <v>409900</v>
      </c>
      <c r="G84" s="89"/>
      <c r="H84" s="214">
        <v>7.33125</v>
      </c>
      <c r="I84" s="215">
        <v>17.25</v>
      </c>
      <c r="J84" s="213">
        <v>42500000</v>
      </c>
      <c r="K84" s="216"/>
      <c r="L84" s="217" t="s">
        <v>1061</v>
      </c>
    </row>
    <row r="85" spans="1:12" ht="12.75">
      <c r="A85" s="220"/>
      <c r="B85" s="220"/>
      <c r="C85" s="212"/>
      <c r="D85" s="213"/>
      <c r="E85" s="213"/>
      <c r="F85" s="213"/>
      <c r="G85" s="89"/>
      <c r="H85" s="214"/>
      <c r="I85" s="226"/>
      <c r="J85" s="213"/>
      <c r="K85" s="216"/>
      <c r="L85" s="217"/>
    </row>
    <row r="86" spans="1:12" ht="12.75">
      <c r="A86" s="220" t="s">
        <v>109</v>
      </c>
      <c r="B86" s="220"/>
      <c r="C86" s="212">
        <v>97</v>
      </c>
      <c r="D86" s="213">
        <v>53</v>
      </c>
      <c r="E86" s="213">
        <v>213817.68</v>
      </c>
      <c r="F86" s="213">
        <v>178563</v>
      </c>
      <c r="G86" s="89"/>
      <c r="H86" s="214">
        <v>4.416920625</v>
      </c>
      <c r="I86" s="215">
        <v>97.5</v>
      </c>
      <c r="J86" s="213">
        <v>4530175</v>
      </c>
      <c r="K86" s="216"/>
      <c r="L86" s="217" t="s">
        <v>1066</v>
      </c>
    </row>
    <row r="87" spans="1:12" ht="12.75">
      <c r="A87" s="220"/>
      <c r="B87" s="220"/>
      <c r="C87" s="212"/>
      <c r="D87" s="213"/>
      <c r="E87" s="213"/>
      <c r="F87" s="213"/>
      <c r="G87" s="89"/>
      <c r="H87" s="214"/>
      <c r="I87" s="226"/>
      <c r="J87" s="213"/>
      <c r="K87" s="216"/>
      <c r="L87" s="217"/>
    </row>
    <row r="88" spans="1:12" ht="12.75">
      <c r="A88" s="220" t="s">
        <v>666</v>
      </c>
      <c r="B88" s="220"/>
      <c r="C88" s="212">
        <v>86</v>
      </c>
      <c r="D88" s="213">
        <v>16</v>
      </c>
      <c r="E88" s="213">
        <v>80757.2</v>
      </c>
      <c r="F88" s="213">
        <v>115940</v>
      </c>
      <c r="G88" s="89"/>
      <c r="H88" s="214">
        <v>5.23879533</v>
      </c>
      <c r="I88" s="215">
        <v>69</v>
      </c>
      <c r="J88" s="213">
        <v>7592457</v>
      </c>
      <c r="K88" s="216"/>
      <c r="L88" s="217" t="s">
        <v>1057</v>
      </c>
    </row>
    <row r="89" spans="1:12" ht="12.75">
      <c r="A89" s="220"/>
      <c r="B89" s="220"/>
      <c r="C89" s="212"/>
      <c r="D89" s="213"/>
      <c r="E89" s="213"/>
      <c r="F89" s="213"/>
      <c r="G89" s="89"/>
      <c r="H89" s="214"/>
      <c r="I89" s="226"/>
      <c r="J89" s="213"/>
      <c r="K89" s="216"/>
      <c r="L89" s="217"/>
    </row>
    <row r="90" spans="1:12" ht="24">
      <c r="A90" s="220" t="s">
        <v>110</v>
      </c>
      <c r="B90" s="220"/>
      <c r="C90" s="212" t="s">
        <v>79</v>
      </c>
      <c r="D90" s="213">
        <v>380</v>
      </c>
      <c r="E90" s="213">
        <v>494924.33</v>
      </c>
      <c r="F90" s="213">
        <v>10466559</v>
      </c>
      <c r="G90" s="89"/>
      <c r="H90" s="214">
        <v>10.200301575</v>
      </c>
      <c r="I90" s="215">
        <v>3.75</v>
      </c>
      <c r="J90" s="213">
        <v>272008042</v>
      </c>
      <c r="K90" s="216"/>
      <c r="L90" s="217" t="s">
        <v>1082</v>
      </c>
    </row>
    <row r="91" spans="1:12" ht="12.75">
      <c r="A91" s="220"/>
      <c r="B91" s="220"/>
      <c r="C91" s="212"/>
      <c r="D91" s="213"/>
      <c r="E91" s="213"/>
      <c r="F91" s="213"/>
      <c r="G91" s="89"/>
      <c r="H91" s="214"/>
      <c r="I91" s="226"/>
      <c r="J91" s="213"/>
      <c r="K91" s="216"/>
      <c r="L91" s="217"/>
    </row>
    <row r="92" spans="1:12" ht="12.75">
      <c r="A92" s="220" t="s">
        <v>622</v>
      </c>
      <c r="B92" s="220"/>
      <c r="C92" s="212">
        <v>53</v>
      </c>
      <c r="D92" s="213">
        <v>29</v>
      </c>
      <c r="E92" s="213">
        <v>59508.54</v>
      </c>
      <c r="F92" s="213">
        <v>165950</v>
      </c>
      <c r="G92" s="89"/>
      <c r="H92" s="214">
        <v>25.80073551</v>
      </c>
      <c r="I92" s="215">
        <v>33</v>
      </c>
      <c r="J92" s="213">
        <v>78184047</v>
      </c>
      <c r="K92" s="216"/>
      <c r="L92" s="217" t="s">
        <v>1066</v>
      </c>
    </row>
    <row r="93" spans="1:12" ht="12.75">
      <c r="A93" s="220"/>
      <c r="B93" s="220"/>
      <c r="C93" s="212"/>
      <c r="D93" s="213"/>
      <c r="E93" s="213"/>
      <c r="F93" s="213"/>
      <c r="G93" s="89"/>
      <c r="H93" s="214"/>
      <c r="I93" s="226"/>
      <c r="J93" s="213"/>
      <c r="K93" s="216"/>
      <c r="L93" s="217"/>
    </row>
    <row r="94" spans="1:12" ht="24" customHeight="1">
      <c r="A94" s="220" t="s">
        <v>106</v>
      </c>
      <c r="B94" s="220"/>
      <c r="C94" s="212" t="s">
        <v>90</v>
      </c>
      <c r="D94" s="213">
        <v>85</v>
      </c>
      <c r="E94" s="213">
        <v>577559.7</v>
      </c>
      <c r="F94" s="213">
        <v>257701</v>
      </c>
      <c r="G94" s="89"/>
      <c r="H94" s="214">
        <v>41.14194733</v>
      </c>
      <c r="I94" s="215">
        <v>225.5</v>
      </c>
      <c r="J94" s="213">
        <v>18244766</v>
      </c>
      <c r="K94" s="216"/>
      <c r="L94" s="217" t="s">
        <v>1083</v>
      </c>
    </row>
    <row r="95" spans="1:12" ht="12.75">
      <c r="A95" s="220"/>
      <c r="B95" s="220"/>
      <c r="C95" s="212"/>
      <c r="D95" s="213"/>
      <c r="E95" s="213"/>
      <c r="F95" s="213"/>
      <c r="G95" s="89"/>
      <c r="H95" s="214"/>
      <c r="I95" s="226"/>
      <c r="J95" s="213"/>
      <c r="K95" s="216"/>
      <c r="L95" s="217"/>
    </row>
    <row r="96" spans="1:12" ht="12.75">
      <c r="A96" s="220"/>
      <c r="B96" s="220"/>
      <c r="C96" s="212"/>
      <c r="D96" s="213"/>
      <c r="E96" s="213"/>
      <c r="F96" s="213"/>
      <c r="G96" s="89"/>
      <c r="H96" s="214"/>
      <c r="I96" s="226"/>
      <c r="J96" s="213"/>
      <c r="K96" s="216"/>
      <c r="L96" s="217"/>
    </row>
    <row r="97" spans="1:12" ht="12.75">
      <c r="A97" s="220" t="s">
        <v>789</v>
      </c>
      <c r="B97" s="220"/>
      <c r="C97" s="212">
        <v>97</v>
      </c>
      <c r="D97" s="213" t="s">
        <v>41</v>
      </c>
      <c r="E97" s="213" t="s">
        <v>41</v>
      </c>
      <c r="F97" s="213" t="s">
        <v>41</v>
      </c>
      <c r="G97" s="89"/>
      <c r="H97" s="234" t="s">
        <v>41</v>
      </c>
      <c r="I97" s="215" t="s">
        <v>41</v>
      </c>
      <c r="J97" s="459">
        <v>5100000</v>
      </c>
      <c r="K97" s="216"/>
      <c r="L97" s="217" t="s">
        <v>1057</v>
      </c>
    </row>
    <row r="98" spans="1:12" ht="12.75">
      <c r="A98" s="228" t="s">
        <v>790</v>
      </c>
      <c r="B98" s="220"/>
      <c r="C98" s="212"/>
      <c r="D98" s="213"/>
      <c r="E98" s="213"/>
      <c r="F98" s="213"/>
      <c r="G98" s="89"/>
      <c r="H98" s="214"/>
      <c r="I98" s="226"/>
      <c r="J98" s="213"/>
      <c r="K98" s="216"/>
      <c r="L98" s="217"/>
    </row>
    <row r="99" spans="1:12" ht="24">
      <c r="A99" s="220" t="s">
        <v>620</v>
      </c>
      <c r="B99" s="220"/>
      <c r="C99" s="212">
        <v>58</v>
      </c>
      <c r="D99" s="213">
        <v>48</v>
      </c>
      <c r="E99" s="213">
        <v>2736756.03</v>
      </c>
      <c r="F99" s="213">
        <v>2030563</v>
      </c>
      <c r="G99" s="89"/>
      <c r="H99" s="214">
        <v>132.66768625</v>
      </c>
      <c r="I99" s="215">
        <v>137.5</v>
      </c>
      <c r="J99" s="213">
        <v>96485590</v>
      </c>
      <c r="K99" s="216"/>
      <c r="L99" s="217" t="s">
        <v>1084</v>
      </c>
    </row>
    <row r="100" spans="1:12" ht="12.75">
      <c r="A100" s="220"/>
      <c r="B100" s="220"/>
      <c r="C100" s="212"/>
      <c r="D100" s="213"/>
      <c r="E100" s="213"/>
      <c r="F100" s="213"/>
      <c r="G100" s="89"/>
      <c r="H100" s="214"/>
      <c r="I100" s="226"/>
      <c r="J100" s="213"/>
      <c r="K100" s="216"/>
      <c r="L100" s="217"/>
    </row>
    <row r="101" spans="1:12" ht="12.75">
      <c r="A101" s="220" t="s">
        <v>759</v>
      </c>
      <c r="B101" s="220"/>
      <c r="C101" s="212">
        <v>52</v>
      </c>
      <c r="D101" s="213">
        <v>10</v>
      </c>
      <c r="E101" s="213">
        <v>15797.63</v>
      </c>
      <c r="F101" s="213">
        <v>14850</v>
      </c>
      <c r="G101" s="89"/>
      <c r="H101" s="214">
        <v>11.818422</v>
      </c>
      <c r="I101" s="215">
        <v>105</v>
      </c>
      <c r="J101" s="213">
        <v>11255640</v>
      </c>
      <c r="K101" s="216"/>
      <c r="L101" s="217" t="s">
        <v>1085</v>
      </c>
    </row>
    <row r="102" spans="1:12" ht="12.75">
      <c r="A102" s="220"/>
      <c r="B102" s="220"/>
      <c r="C102" s="212"/>
      <c r="D102" s="213"/>
      <c r="E102" s="213"/>
      <c r="F102" s="213"/>
      <c r="G102" s="89"/>
      <c r="H102" s="214"/>
      <c r="I102" s="226"/>
      <c r="J102" s="213"/>
      <c r="K102" s="216"/>
      <c r="L102" s="217"/>
    </row>
    <row r="103" spans="1:12" ht="24">
      <c r="A103" s="220" t="s">
        <v>648</v>
      </c>
      <c r="B103" s="220"/>
      <c r="C103" s="212">
        <v>59</v>
      </c>
      <c r="D103" s="213">
        <v>921</v>
      </c>
      <c r="E103" s="213">
        <v>1205670.34</v>
      </c>
      <c r="F103" s="213">
        <v>105266554</v>
      </c>
      <c r="G103" s="89"/>
      <c r="H103" s="214">
        <v>6.8430594375</v>
      </c>
      <c r="I103" s="215">
        <v>0.825</v>
      </c>
      <c r="J103" s="213">
        <v>829461750</v>
      </c>
      <c r="K103" s="216"/>
      <c r="L103" s="217" t="s">
        <v>1086</v>
      </c>
    </row>
    <row r="104" spans="1:12" ht="12.75">
      <c r="A104" s="218"/>
      <c r="B104" s="220"/>
      <c r="C104" s="212"/>
      <c r="D104" s="213"/>
      <c r="E104" s="213"/>
      <c r="F104" s="213"/>
      <c r="G104" s="89"/>
      <c r="H104" s="214"/>
      <c r="I104" s="226"/>
      <c r="J104" s="213"/>
      <c r="K104" s="216"/>
      <c r="L104" s="217"/>
    </row>
    <row r="105" spans="1:12" ht="12.75">
      <c r="A105" s="220" t="s">
        <v>112</v>
      </c>
      <c r="B105" s="220"/>
      <c r="C105" s="212" t="s">
        <v>113</v>
      </c>
      <c r="D105" s="213">
        <v>6</v>
      </c>
      <c r="E105" s="213">
        <v>3114.05</v>
      </c>
      <c r="F105" s="213">
        <v>8636</v>
      </c>
      <c r="G105" s="89"/>
      <c r="H105" s="214">
        <v>3.061185</v>
      </c>
      <c r="I105" s="215">
        <v>34.5</v>
      </c>
      <c r="J105" s="213">
        <v>8873000</v>
      </c>
      <c r="K105" s="216"/>
      <c r="L105" s="217" t="s">
        <v>1087</v>
      </c>
    </row>
    <row r="106" spans="1:12" ht="12.75">
      <c r="A106" s="220"/>
      <c r="B106" s="220"/>
      <c r="C106" s="212"/>
      <c r="D106" s="213"/>
      <c r="E106" s="213"/>
      <c r="F106" s="213"/>
      <c r="G106" s="89"/>
      <c r="H106" s="214"/>
      <c r="I106" s="215"/>
      <c r="J106" s="213"/>
      <c r="K106" s="216"/>
      <c r="L106" s="217"/>
    </row>
    <row r="107" spans="1:12" ht="12.75">
      <c r="A107" s="220" t="s">
        <v>752</v>
      </c>
      <c r="B107" s="220"/>
      <c r="C107" s="212">
        <v>48</v>
      </c>
      <c r="D107" s="213">
        <v>353</v>
      </c>
      <c r="E107" s="213">
        <v>3886020.71</v>
      </c>
      <c r="F107" s="213">
        <v>754510</v>
      </c>
      <c r="G107" s="89"/>
      <c r="H107" s="214">
        <v>33.11771005</v>
      </c>
      <c r="I107" s="215">
        <v>432.5</v>
      </c>
      <c r="J107" s="213">
        <v>7657274</v>
      </c>
      <c r="K107" s="216"/>
      <c r="L107" s="217" t="s">
        <v>1088</v>
      </c>
    </row>
    <row r="108" spans="1:12" ht="12.75">
      <c r="A108" s="220"/>
      <c r="B108" s="220"/>
      <c r="C108" s="212"/>
      <c r="D108" s="213"/>
      <c r="E108" s="213"/>
      <c r="F108" s="213"/>
      <c r="G108" s="89"/>
      <c r="H108" s="214"/>
      <c r="I108" s="226"/>
      <c r="J108" s="213"/>
      <c r="K108" s="216"/>
      <c r="L108" s="217"/>
    </row>
    <row r="109" spans="1:12" ht="27.75" customHeight="1">
      <c r="A109" s="211" t="s">
        <v>114</v>
      </c>
      <c r="B109" s="211"/>
      <c r="C109" s="212" t="s">
        <v>73</v>
      </c>
      <c r="D109" s="213">
        <v>821</v>
      </c>
      <c r="E109" s="213">
        <v>966044.51</v>
      </c>
      <c r="F109" s="213">
        <v>48997316</v>
      </c>
      <c r="G109" s="89"/>
      <c r="H109" s="236">
        <v>20.577351025</v>
      </c>
      <c r="I109" s="237">
        <v>1.75</v>
      </c>
      <c r="J109" s="213">
        <v>1175848630</v>
      </c>
      <c r="K109" s="216"/>
      <c r="L109" s="217" t="s">
        <v>1089</v>
      </c>
    </row>
    <row r="110" spans="1:12" ht="12.75" customHeight="1">
      <c r="A110" s="218" t="s">
        <v>115</v>
      </c>
      <c r="B110" s="211"/>
      <c r="C110" s="212"/>
      <c r="D110" s="213"/>
      <c r="E110" s="213"/>
      <c r="F110" s="213"/>
      <c r="G110" s="224"/>
      <c r="H110" s="238"/>
      <c r="I110" s="226"/>
      <c r="J110" s="213"/>
      <c r="K110" s="216"/>
      <c r="L110" s="217"/>
    </row>
    <row r="111" spans="1:12" ht="12.75">
      <c r="A111" s="220" t="s">
        <v>116</v>
      </c>
      <c r="B111" s="220"/>
      <c r="C111" s="212" t="s">
        <v>92</v>
      </c>
      <c r="D111" s="213">
        <v>40</v>
      </c>
      <c r="E111" s="213">
        <v>14864.75</v>
      </c>
      <c r="F111" s="213">
        <v>77331</v>
      </c>
      <c r="G111" s="89"/>
      <c r="H111" s="214">
        <v>15.2</v>
      </c>
      <c r="I111" s="215">
        <v>19</v>
      </c>
      <c r="J111" s="213">
        <v>80000000</v>
      </c>
      <c r="K111" s="216"/>
      <c r="L111" s="217" t="s">
        <v>1090</v>
      </c>
    </row>
    <row r="112" spans="1:12" ht="12.75">
      <c r="A112" s="218"/>
      <c r="B112" s="220"/>
      <c r="C112" s="212"/>
      <c r="D112" s="213"/>
      <c r="E112" s="213"/>
      <c r="F112" s="213"/>
      <c r="G112" s="89"/>
      <c r="H112" s="214"/>
      <c r="I112" s="226"/>
      <c r="J112" s="213"/>
      <c r="K112" s="216"/>
      <c r="L112" s="217"/>
    </row>
    <row r="113" spans="1:12" ht="12.75">
      <c r="A113" s="220" t="s">
        <v>788</v>
      </c>
      <c r="B113" s="220"/>
      <c r="C113" s="212">
        <v>53</v>
      </c>
      <c r="D113" s="213">
        <v>6</v>
      </c>
      <c r="E113" s="213">
        <v>24640.02</v>
      </c>
      <c r="F113" s="213">
        <v>47434</v>
      </c>
      <c r="G113" s="89"/>
      <c r="H113" s="214">
        <v>17.1133236</v>
      </c>
      <c r="I113" s="215">
        <v>54</v>
      </c>
      <c r="J113" s="213">
        <v>31691340</v>
      </c>
      <c r="K113" s="216"/>
      <c r="L113" s="217" t="s">
        <v>1067</v>
      </c>
    </row>
    <row r="114" spans="1:12" ht="12.75">
      <c r="A114" s="220"/>
      <c r="B114" s="220"/>
      <c r="C114" s="212"/>
      <c r="D114" s="213"/>
      <c r="E114" s="213"/>
      <c r="F114" s="213"/>
      <c r="G114" s="89"/>
      <c r="H114" s="214"/>
      <c r="I114" s="226"/>
      <c r="J114" s="213"/>
      <c r="K114" s="216"/>
      <c r="L114" s="217"/>
    </row>
    <row r="115" spans="1:12" ht="12.75">
      <c r="A115" s="220" t="s">
        <v>834</v>
      </c>
      <c r="B115" s="220"/>
      <c r="C115" s="212">
        <v>86</v>
      </c>
      <c r="D115" s="213">
        <v>65</v>
      </c>
      <c r="E115" s="213">
        <v>278455.95</v>
      </c>
      <c r="F115" s="213">
        <v>953972</v>
      </c>
      <c r="G115" s="89"/>
      <c r="H115" s="214">
        <v>7.27312152</v>
      </c>
      <c r="I115" s="215">
        <v>28</v>
      </c>
      <c r="J115" s="213">
        <v>25975434</v>
      </c>
      <c r="K115" s="216"/>
      <c r="L115" s="217" t="s">
        <v>1091</v>
      </c>
    </row>
    <row r="116" spans="1:12" ht="12.75">
      <c r="A116" s="228"/>
      <c r="B116" s="220"/>
      <c r="C116" s="212"/>
      <c r="D116" s="213"/>
      <c r="E116" s="213"/>
      <c r="F116" s="213"/>
      <c r="G116" s="89"/>
      <c r="H116" s="214"/>
      <c r="I116" s="215"/>
      <c r="J116" s="213"/>
      <c r="K116" s="216"/>
      <c r="L116" s="217"/>
    </row>
    <row r="117" spans="1:12" ht="12.75">
      <c r="A117" s="220" t="s">
        <v>566</v>
      </c>
      <c r="B117" s="220"/>
      <c r="C117" s="212">
        <v>87</v>
      </c>
      <c r="D117" s="213">
        <v>107</v>
      </c>
      <c r="E117" s="213">
        <v>59650.49</v>
      </c>
      <c r="F117" s="213">
        <v>140011</v>
      </c>
      <c r="G117" s="89"/>
      <c r="H117" s="214">
        <v>5.14450598</v>
      </c>
      <c r="I117" s="215">
        <v>25.75</v>
      </c>
      <c r="J117" s="213">
        <v>19978664</v>
      </c>
      <c r="K117" s="216"/>
      <c r="L117" s="217" t="s">
        <v>1092</v>
      </c>
    </row>
    <row r="118" spans="1:12" ht="12.75">
      <c r="A118" s="220"/>
      <c r="B118" s="220"/>
      <c r="C118" s="212"/>
      <c r="D118" s="213"/>
      <c r="E118" s="213"/>
      <c r="F118" s="213"/>
      <c r="G118" s="89"/>
      <c r="H118" s="214"/>
      <c r="I118" s="226"/>
      <c r="J118" s="213"/>
      <c r="K118" s="216"/>
      <c r="L118" s="217"/>
    </row>
    <row r="119" spans="1:12" ht="12.75">
      <c r="A119" s="220" t="s">
        <v>505</v>
      </c>
      <c r="B119" s="220"/>
      <c r="C119" s="212">
        <v>52</v>
      </c>
      <c r="D119" s="213">
        <v>6</v>
      </c>
      <c r="E119" s="213">
        <v>11395</v>
      </c>
      <c r="F119" s="213">
        <v>11000</v>
      </c>
      <c r="G119" s="89"/>
      <c r="H119" s="214">
        <v>13.30712064</v>
      </c>
      <c r="I119" s="215">
        <v>99</v>
      </c>
      <c r="J119" s="213">
        <v>13441536</v>
      </c>
      <c r="K119" s="216"/>
      <c r="L119" s="217" t="s">
        <v>1066</v>
      </c>
    </row>
    <row r="120" spans="1:12" ht="12.75">
      <c r="A120" s="220"/>
      <c r="B120" s="220"/>
      <c r="C120" s="212"/>
      <c r="D120" s="213"/>
      <c r="E120" s="213"/>
      <c r="F120" s="213"/>
      <c r="G120" s="89"/>
      <c r="H120" s="214"/>
      <c r="I120" s="215"/>
      <c r="J120" s="213"/>
      <c r="K120" s="216"/>
      <c r="L120" s="217"/>
    </row>
    <row r="121" spans="1:12" ht="12.75">
      <c r="A121" s="220" t="s">
        <v>118</v>
      </c>
      <c r="B121" s="220"/>
      <c r="C121" s="212" t="s">
        <v>119</v>
      </c>
      <c r="D121" s="213" t="s">
        <v>41</v>
      </c>
      <c r="E121" s="213" t="s">
        <v>41</v>
      </c>
      <c r="F121" s="213" t="s">
        <v>41</v>
      </c>
      <c r="G121" s="89"/>
      <c r="H121" s="227">
        <v>1.6962595</v>
      </c>
      <c r="I121" s="215">
        <v>102.5</v>
      </c>
      <c r="J121" s="213">
        <v>969084</v>
      </c>
      <c r="K121" s="216"/>
      <c r="L121" s="217" t="s">
        <v>1066</v>
      </c>
    </row>
    <row r="122" spans="1:12" ht="12.75">
      <c r="A122" s="239" t="s">
        <v>120</v>
      </c>
      <c r="B122" s="220"/>
      <c r="C122" s="212" t="s">
        <v>119</v>
      </c>
      <c r="D122" s="213">
        <v>1</v>
      </c>
      <c r="E122" s="213">
        <v>999.94</v>
      </c>
      <c r="F122" s="213">
        <v>5882</v>
      </c>
      <c r="G122" s="89"/>
      <c r="H122" s="234" t="s">
        <v>41</v>
      </c>
      <c r="I122" s="215">
        <v>14.5</v>
      </c>
      <c r="J122" s="213">
        <v>4847920</v>
      </c>
      <c r="K122" s="216"/>
      <c r="L122" s="217" t="s">
        <v>1093</v>
      </c>
    </row>
    <row r="123" spans="1:12" ht="12.75">
      <c r="A123" s="239"/>
      <c r="B123" s="220"/>
      <c r="C123" s="212"/>
      <c r="D123" s="213"/>
      <c r="E123" s="213"/>
      <c r="F123" s="213"/>
      <c r="G123" s="89"/>
      <c r="H123" s="234"/>
      <c r="I123" s="215"/>
      <c r="J123" s="213"/>
      <c r="K123" s="216"/>
      <c r="L123" s="217"/>
    </row>
    <row r="124" spans="1:12" ht="12.75">
      <c r="A124" s="211" t="s">
        <v>655</v>
      </c>
      <c r="B124" s="211"/>
      <c r="C124" s="212" t="s">
        <v>108</v>
      </c>
      <c r="D124" s="213">
        <v>15</v>
      </c>
      <c r="E124" s="213">
        <v>18944</v>
      </c>
      <c r="F124" s="213">
        <v>1356258</v>
      </c>
      <c r="G124" s="89"/>
      <c r="H124" s="214">
        <v>0.70275</v>
      </c>
      <c r="I124" s="229">
        <v>1.5</v>
      </c>
      <c r="J124" s="213">
        <v>46850000</v>
      </c>
      <c r="K124" s="216"/>
      <c r="L124" s="217" t="s">
        <v>1074</v>
      </c>
    </row>
    <row r="125" spans="1:12" ht="12.75">
      <c r="A125" s="218" t="s">
        <v>656</v>
      </c>
      <c r="B125" s="211"/>
      <c r="C125" s="212"/>
      <c r="D125" s="213"/>
      <c r="E125" s="213"/>
      <c r="F125" s="213"/>
      <c r="G125" s="89"/>
      <c r="H125" s="214"/>
      <c r="I125" s="229"/>
      <c r="J125" s="213"/>
      <c r="K125" s="216"/>
      <c r="L125" s="217"/>
    </row>
    <row r="126" spans="1:12" ht="12.75">
      <c r="A126" s="220" t="s">
        <v>121</v>
      </c>
      <c r="B126" s="220"/>
      <c r="C126" s="212" t="s">
        <v>76</v>
      </c>
      <c r="D126" s="213">
        <v>24</v>
      </c>
      <c r="E126" s="213">
        <v>78509.91</v>
      </c>
      <c r="F126" s="213">
        <v>135829</v>
      </c>
      <c r="G126" s="89"/>
      <c r="H126" s="214">
        <v>8.93577</v>
      </c>
      <c r="I126" s="215">
        <v>62.5</v>
      </c>
      <c r="J126" s="213">
        <v>14297232</v>
      </c>
      <c r="K126" s="216"/>
      <c r="L126" s="217" t="s">
        <v>1094</v>
      </c>
    </row>
    <row r="127" spans="1:12" ht="12.75">
      <c r="A127" s="218"/>
      <c r="B127" s="220"/>
      <c r="C127" s="212"/>
      <c r="D127" s="213"/>
      <c r="E127" s="213"/>
      <c r="F127" s="213"/>
      <c r="G127" s="89"/>
      <c r="H127" s="214"/>
      <c r="I127" s="240"/>
      <c r="J127" s="213"/>
      <c r="K127" s="216"/>
      <c r="L127" s="217"/>
    </row>
    <row r="128" spans="1:12" ht="12.75">
      <c r="A128" s="220" t="s">
        <v>122</v>
      </c>
      <c r="B128" s="220"/>
      <c r="C128" s="212" t="s">
        <v>92</v>
      </c>
      <c r="D128" s="213" t="s">
        <v>41</v>
      </c>
      <c r="E128" s="213" t="s">
        <v>41</v>
      </c>
      <c r="F128" s="213" t="s">
        <v>41</v>
      </c>
      <c r="G128" s="89"/>
      <c r="H128" s="214">
        <v>1.830938525</v>
      </c>
      <c r="I128" s="215">
        <v>267.5</v>
      </c>
      <c r="J128" s="213">
        <v>684463</v>
      </c>
      <c r="K128" s="216"/>
      <c r="L128" s="217" t="s">
        <v>1066</v>
      </c>
    </row>
    <row r="129" spans="1:12" ht="12.75">
      <c r="A129" s="220"/>
      <c r="B129" s="220"/>
      <c r="C129" s="212"/>
      <c r="D129" s="213"/>
      <c r="E129" s="213"/>
      <c r="F129" s="213"/>
      <c r="G129" s="89"/>
      <c r="H129" s="214"/>
      <c r="I129" s="215"/>
      <c r="J129" s="213"/>
      <c r="K129" s="216"/>
      <c r="L129" s="217"/>
    </row>
    <row r="130" spans="1:12" ht="12.75">
      <c r="A130" s="220" t="s">
        <v>661</v>
      </c>
      <c r="B130" s="220"/>
      <c r="C130" s="212" t="s">
        <v>76</v>
      </c>
      <c r="D130" s="213">
        <v>26</v>
      </c>
      <c r="E130" s="213">
        <v>42141.35</v>
      </c>
      <c r="F130" s="213">
        <v>348980</v>
      </c>
      <c r="G130" s="89"/>
      <c r="H130" s="214">
        <v>17.3798596475</v>
      </c>
      <c r="I130" s="215">
        <v>10.75</v>
      </c>
      <c r="J130" s="213">
        <v>161673113</v>
      </c>
      <c r="K130" s="216"/>
      <c r="L130" s="217" t="s">
        <v>1090</v>
      </c>
    </row>
    <row r="131" spans="1:12" ht="12.75">
      <c r="A131" s="220"/>
      <c r="B131" s="220"/>
      <c r="C131" s="212"/>
      <c r="D131" s="213"/>
      <c r="E131" s="213"/>
      <c r="F131" s="213"/>
      <c r="G131" s="89"/>
      <c r="H131" s="214"/>
      <c r="I131" s="240"/>
      <c r="J131" s="213"/>
      <c r="K131" s="216"/>
      <c r="L131" s="217"/>
    </row>
    <row r="132" spans="1:12" ht="25.5" customHeight="1">
      <c r="A132" s="220" t="s">
        <v>590</v>
      </c>
      <c r="B132" s="220"/>
      <c r="C132" s="212">
        <v>85</v>
      </c>
      <c r="D132" s="213">
        <v>15</v>
      </c>
      <c r="E132" s="213">
        <v>65036.15</v>
      </c>
      <c r="F132" s="213">
        <v>77152</v>
      </c>
      <c r="G132" s="89"/>
      <c r="H132" s="214">
        <v>104.76921925</v>
      </c>
      <c r="I132" s="215">
        <v>85</v>
      </c>
      <c r="J132" s="213">
        <v>123257905</v>
      </c>
      <c r="K132" s="216"/>
      <c r="L132" s="217" t="s">
        <v>1095</v>
      </c>
    </row>
    <row r="133" spans="1:12" ht="12.75">
      <c r="A133" s="220"/>
      <c r="B133" s="220"/>
      <c r="C133" s="212"/>
      <c r="D133" s="213"/>
      <c r="E133" s="213"/>
      <c r="F133" s="213"/>
      <c r="G133" s="89"/>
      <c r="H133" s="214"/>
      <c r="I133" s="240"/>
      <c r="J133" s="213"/>
      <c r="K133" s="216"/>
      <c r="L133" s="217"/>
    </row>
    <row r="134" spans="1:12" ht="12.75">
      <c r="A134" s="220" t="s">
        <v>123</v>
      </c>
      <c r="B134" s="220"/>
      <c r="C134" s="212">
        <v>4</v>
      </c>
      <c r="D134" s="213">
        <v>1417</v>
      </c>
      <c r="E134" s="213">
        <v>14967706.73</v>
      </c>
      <c r="F134" s="213">
        <v>9287997</v>
      </c>
      <c r="G134" s="89"/>
      <c r="H134" s="214">
        <v>113.637217155</v>
      </c>
      <c r="I134" s="215">
        <v>181.5</v>
      </c>
      <c r="J134" s="213">
        <v>62610037</v>
      </c>
      <c r="K134" s="216"/>
      <c r="L134" s="217" t="s">
        <v>1096</v>
      </c>
    </row>
    <row r="135" spans="1:12" ht="12.75">
      <c r="A135" s="220"/>
      <c r="B135" s="220"/>
      <c r="C135" s="212"/>
      <c r="D135" s="213"/>
      <c r="E135" s="213"/>
      <c r="F135" s="213"/>
      <c r="G135" s="89"/>
      <c r="H135" s="214"/>
      <c r="I135" s="240"/>
      <c r="J135" s="213"/>
      <c r="K135" s="216"/>
      <c r="L135" s="217"/>
    </row>
    <row r="136" spans="1:12" ht="12.75">
      <c r="A136" s="220" t="s">
        <v>554</v>
      </c>
      <c r="B136" s="220"/>
      <c r="C136" s="212">
        <v>87</v>
      </c>
      <c r="D136" s="213">
        <v>84</v>
      </c>
      <c r="E136" s="213">
        <v>119299.58</v>
      </c>
      <c r="F136" s="213">
        <v>1453795</v>
      </c>
      <c r="G136" s="89"/>
      <c r="H136" s="214">
        <v>6.2678571525</v>
      </c>
      <c r="I136" s="235">
        <v>6.75</v>
      </c>
      <c r="J136" s="213">
        <v>92857143</v>
      </c>
      <c r="K136" s="216"/>
      <c r="L136" s="217" t="s">
        <v>1097</v>
      </c>
    </row>
    <row r="137" spans="1:12" ht="12.75">
      <c r="A137" s="220"/>
      <c r="B137" s="220"/>
      <c r="C137" s="212"/>
      <c r="D137" s="213"/>
      <c r="E137" s="213"/>
      <c r="F137" s="213"/>
      <c r="G137" s="89"/>
      <c r="H137" s="214"/>
      <c r="I137" s="226"/>
      <c r="J137" s="213"/>
      <c r="K137" s="216"/>
      <c r="L137" s="217"/>
    </row>
    <row r="138" spans="1:12" ht="12.75">
      <c r="A138" s="220" t="s">
        <v>124</v>
      </c>
      <c r="B138" s="220"/>
      <c r="C138" s="212" t="s">
        <v>79</v>
      </c>
      <c r="D138" s="213">
        <v>3</v>
      </c>
      <c r="E138" s="213">
        <v>6020</v>
      </c>
      <c r="F138" s="213">
        <v>6500</v>
      </c>
      <c r="G138" s="89"/>
      <c r="H138" s="214">
        <v>3.68758425</v>
      </c>
      <c r="I138" s="215">
        <v>87.5</v>
      </c>
      <c r="J138" s="213">
        <v>4214382</v>
      </c>
      <c r="K138" s="216"/>
      <c r="L138" s="217" t="s">
        <v>1098</v>
      </c>
    </row>
    <row r="139" spans="1:12" ht="12.75">
      <c r="A139" s="220"/>
      <c r="B139" s="220"/>
      <c r="C139" s="212"/>
      <c r="D139" s="213"/>
      <c r="E139" s="213"/>
      <c r="F139" s="213"/>
      <c r="G139" s="89"/>
      <c r="H139" s="214"/>
      <c r="I139" s="226"/>
      <c r="J139" s="213"/>
      <c r="K139" s="216"/>
      <c r="L139" s="217"/>
    </row>
    <row r="140" spans="1:12" ht="12.75">
      <c r="A140" s="220" t="s">
        <v>650</v>
      </c>
      <c r="B140" s="220"/>
      <c r="C140" s="212">
        <v>97</v>
      </c>
      <c r="D140" s="213">
        <v>24</v>
      </c>
      <c r="E140" s="213">
        <v>97203.65</v>
      </c>
      <c r="F140" s="213">
        <v>112461</v>
      </c>
      <c r="G140" s="89"/>
      <c r="H140" s="214">
        <v>27.48955453</v>
      </c>
      <c r="I140" s="215">
        <v>75.5</v>
      </c>
      <c r="J140" s="213">
        <v>36410006</v>
      </c>
      <c r="K140" s="216"/>
      <c r="L140" s="217" t="s">
        <v>1099</v>
      </c>
    </row>
    <row r="141" spans="1:12" ht="12.75">
      <c r="A141" s="220"/>
      <c r="B141" s="220"/>
      <c r="C141" s="212"/>
      <c r="D141" s="213"/>
      <c r="E141" s="213"/>
      <c r="F141" s="213"/>
      <c r="G141" s="89"/>
      <c r="H141" s="214"/>
      <c r="I141" s="215"/>
      <c r="J141" s="213"/>
      <c r="K141" s="216"/>
      <c r="L141" s="217"/>
    </row>
    <row r="142" spans="1:12" ht="12.75">
      <c r="A142" s="211" t="s">
        <v>704</v>
      </c>
      <c r="B142" s="211"/>
      <c r="C142" s="212" t="s">
        <v>102</v>
      </c>
      <c r="D142" s="213">
        <v>7</v>
      </c>
      <c r="E142" s="213">
        <v>8160.5</v>
      </c>
      <c r="F142" s="213">
        <v>179800</v>
      </c>
      <c r="G142" s="89"/>
      <c r="H142" s="478">
        <v>0.7319275</v>
      </c>
      <c r="I142" s="215">
        <v>4.75</v>
      </c>
      <c r="J142" s="213">
        <v>15409000</v>
      </c>
      <c r="K142" s="216"/>
      <c r="L142" s="217" t="s">
        <v>1065</v>
      </c>
    </row>
    <row r="143" spans="1:12" ht="12.75" customHeight="1">
      <c r="A143" s="218" t="s">
        <v>125</v>
      </c>
      <c r="B143" s="211"/>
      <c r="C143" s="212" t="s">
        <v>102</v>
      </c>
      <c r="D143" s="213" t="s">
        <v>41</v>
      </c>
      <c r="E143" s="213" t="s">
        <v>41</v>
      </c>
      <c r="F143" s="213" t="s">
        <v>41</v>
      </c>
      <c r="G143" s="89"/>
      <c r="H143" s="234" t="s">
        <v>41</v>
      </c>
      <c r="I143" s="215" t="s">
        <v>41</v>
      </c>
      <c r="J143" s="213" t="s">
        <v>41</v>
      </c>
      <c r="K143" s="216"/>
      <c r="L143" s="217" t="s">
        <v>1065</v>
      </c>
    </row>
    <row r="144" spans="1:12" ht="12.75" customHeight="1">
      <c r="A144" s="218"/>
      <c r="B144" s="211"/>
      <c r="C144" s="212"/>
      <c r="D144" s="213"/>
      <c r="E144" s="213"/>
      <c r="F144" s="213"/>
      <c r="G144" s="224"/>
      <c r="H144" s="213"/>
      <c r="I144" s="242"/>
      <c r="J144" s="213"/>
      <c r="K144" s="216"/>
      <c r="L144" s="217"/>
    </row>
    <row r="145" spans="1:12" ht="12.75">
      <c r="A145" s="211" t="s">
        <v>126</v>
      </c>
      <c r="B145" s="211"/>
      <c r="C145" s="212">
        <v>25</v>
      </c>
      <c r="D145" s="213">
        <v>334</v>
      </c>
      <c r="E145" s="213">
        <v>662968.34</v>
      </c>
      <c r="F145" s="213">
        <v>3082554</v>
      </c>
      <c r="G145" s="89"/>
      <c r="H145" s="227">
        <v>8.36015</v>
      </c>
      <c r="I145" s="243">
        <v>18.5</v>
      </c>
      <c r="J145" s="213">
        <v>45190000</v>
      </c>
      <c r="K145" s="216"/>
      <c r="L145" s="217" t="s">
        <v>1100</v>
      </c>
    </row>
    <row r="146" spans="1:12" ht="12.75" customHeight="1">
      <c r="A146" s="218"/>
      <c r="B146" s="211"/>
      <c r="C146" s="212"/>
      <c r="D146" s="213"/>
      <c r="E146" s="213"/>
      <c r="F146" s="213"/>
      <c r="G146" s="224"/>
      <c r="H146" s="213"/>
      <c r="I146" s="242"/>
      <c r="J146" s="213"/>
      <c r="K146" s="216"/>
      <c r="L146" s="217"/>
    </row>
    <row r="147" spans="1:12" ht="12.75">
      <c r="A147" s="220" t="s">
        <v>739</v>
      </c>
      <c r="B147" s="220"/>
      <c r="C147" s="212">
        <v>54</v>
      </c>
      <c r="D147" s="213">
        <v>7</v>
      </c>
      <c r="E147" s="213">
        <v>14982.62</v>
      </c>
      <c r="F147" s="213">
        <v>66373</v>
      </c>
      <c r="G147" s="89"/>
      <c r="H147" s="214">
        <v>20.0675</v>
      </c>
      <c r="I147" s="215">
        <v>23</v>
      </c>
      <c r="J147" s="213">
        <v>87250000</v>
      </c>
      <c r="K147" s="216"/>
      <c r="L147" s="217" t="s">
        <v>1101</v>
      </c>
    </row>
    <row r="148" spans="1:12" ht="12.75">
      <c r="A148" s="220"/>
      <c r="B148" s="220"/>
      <c r="C148" s="212"/>
      <c r="D148" s="213"/>
      <c r="E148" s="213"/>
      <c r="F148" s="213"/>
      <c r="G148" s="89"/>
      <c r="H148" s="214"/>
      <c r="I148" s="215"/>
      <c r="J148" s="213"/>
      <c r="K148" s="216"/>
      <c r="L148" s="217"/>
    </row>
    <row r="149" spans="1:12" ht="12.75">
      <c r="A149" s="211" t="s">
        <v>744</v>
      </c>
      <c r="B149" s="211"/>
      <c r="C149" s="212">
        <v>54</v>
      </c>
      <c r="D149" s="213">
        <v>28</v>
      </c>
      <c r="E149" s="213">
        <v>42952.53</v>
      </c>
      <c r="F149" s="213">
        <v>85858</v>
      </c>
      <c r="G149" s="89"/>
      <c r="H149" s="227">
        <v>9.114</v>
      </c>
      <c r="I149" s="243">
        <v>46.5</v>
      </c>
      <c r="J149" s="213">
        <v>19600000</v>
      </c>
      <c r="K149" s="216"/>
      <c r="L149" s="217" t="s">
        <v>1061</v>
      </c>
    </row>
    <row r="150" spans="1:12" ht="12.75" customHeight="1">
      <c r="A150" s="218"/>
      <c r="B150" s="211"/>
      <c r="C150" s="212"/>
      <c r="D150" s="213"/>
      <c r="E150" s="213"/>
      <c r="F150" s="213"/>
      <c r="G150" s="224"/>
      <c r="H150" s="213"/>
      <c r="I150" s="242"/>
      <c r="J150" s="213"/>
      <c r="K150" s="216"/>
      <c r="L150" s="217"/>
    </row>
    <row r="151" spans="1:12" ht="15" customHeight="1">
      <c r="A151" s="220" t="s">
        <v>127</v>
      </c>
      <c r="B151" s="220"/>
      <c r="C151" s="212" t="s">
        <v>73</v>
      </c>
      <c r="D151" s="213">
        <v>23</v>
      </c>
      <c r="E151" s="213">
        <v>87245.64</v>
      </c>
      <c r="F151" s="213">
        <v>321686</v>
      </c>
      <c r="G151" s="89"/>
      <c r="H151" s="214">
        <v>2.257606425</v>
      </c>
      <c r="I151" s="215">
        <v>21.5</v>
      </c>
      <c r="J151" s="213">
        <v>10500495</v>
      </c>
      <c r="K151" s="216"/>
      <c r="L151" s="217" t="s">
        <v>1066</v>
      </c>
    </row>
    <row r="152" spans="1:12" ht="15" customHeight="1">
      <c r="A152" s="220"/>
      <c r="B152" s="220"/>
      <c r="C152" s="212"/>
      <c r="D152" s="213"/>
      <c r="E152" s="213"/>
      <c r="F152" s="213"/>
      <c r="G152" s="89"/>
      <c r="H152" s="214"/>
      <c r="I152" s="226"/>
      <c r="J152" s="213"/>
      <c r="K152" s="216"/>
      <c r="L152" s="217"/>
    </row>
    <row r="153" spans="1:12" ht="15" customHeight="1">
      <c r="A153" s="220" t="s">
        <v>128</v>
      </c>
      <c r="B153" s="220"/>
      <c r="C153" s="212" t="s">
        <v>129</v>
      </c>
      <c r="D153" s="213">
        <v>21</v>
      </c>
      <c r="E153" s="213">
        <v>131509.56</v>
      </c>
      <c r="F153" s="213">
        <v>151121</v>
      </c>
      <c r="G153" s="89"/>
      <c r="H153" s="214">
        <v>10.8913696</v>
      </c>
      <c r="I153" s="215">
        <v>85</v>
      </c>
      <c r="J153" s="213">
        <v>12813376</v>
      </c>
      <c r="K153" s="216"/>
      <c r="L153" s="217" t="s">
        <v>1063</v>
      </c>
    </row>
    <row r="154" spans="1:12" ht="12.75" customHeight="1">
      <c r="A154" s="220"/>
      <c r="B154" s="220"/>
      <c r="C154" s="212"/>
      <c r="D154" s="213"/>
      <c r="E154" s="213"/>
      <c r="F154" s="213"/>
      <c r="G154" s="89"/>
      <c r="H154" s="214"/>
      <c r="I154" s="226"/>
      <c r="J154" s="213"/>
      <c r="K154" s="216"/>
      <c r="L154" s="217"/>
    </row>
    <row r="155" spans="1:12" ht="12.75" customHeight="1">
      <c r="A155" s="220" t="s">
        <v>136</v>
      </c>
      <c r="B155" s="220"/>
      <c r="C155" s="212" t="s">
        <v>133</v>
      </c>
      <c r="D155" s="213">
        <v>1</v>
      </c>
      <c r="E155" s="213">
        <v>545</v>
      </c>
      <c r="F155" s="213">
        <v>1000</v>
      </c>
      <c r="G155" s="89"/>
      <c r="H155" s="214">
        <v>6.446734875</v>
      </c>
      <c r="I155" s="215">
        <v>52.5</v>
      </c>
      <c r="J155" s="213">
        <v>12279495</v>
      </c>
      <c r="K155" s="216"/>
      <c r="L155" s="217" t="s">
        <v>1066</v>
      </c>
    </row>
    <row r="156" spans="1:12" ht="12.75" customHeight="1">
      <c r="A156" s="220"/>
      <c r="B156" s="220"/>
      <c r="C156" s="212"/>
      <c r="D156" s="213"/>
      <c r="E156" s="213"/>
      <c r="F156" s="213"/>
      <c r="G156" s="89"/>
      <c r="H156" s="214"/>
      <c r="I156" s="226"/>
      <c r="J156" s="213"/>
      <c r="K156" s="216"/>
      <c r="L156" s="217"/>
    </row>
    <row r="157" spans="1:12" ht="27" customHeight="1">
      <c r="A157" s="220" t="s">
        <v>700</v>
      </c>
      <c r="B157" s="220"/>
      <c r="C157" s="212">
        <v>4</v>
      </c>
      <c r="D157" s="213">
        <v>365</v>
      </c>
      <c r="E157" s="213">
        <v>1269751.26</v>
      </c>
      <c r="F157" s="213">
        <v>7372754</v>
      </c>
      <c r="G157" s="89"/>
      <c r="H157" s="214">
        <v>7.9755248475</v>
      </c>
      <c r="I157" s="215">
        <v>15.75</v>
      </c>
      <c r="J157" s="213">
        <v>50638253</v>
      </c>
      <c r="K157" s="216"/>
      <c r="L157" s="217" t="s">
        <v>1102</v>
      </c>
    </row>
    <row r="158" spans="1:12" ht="12.75">
      <c r="A158" s="218"/>
      <c r="B158" s="211"/>
      <c r="C158" s="212"/>
      <c r="D158" s="213"/>
      <c r="E158" s="213"/>
      <c r="F158" s="213"/>
      <c r="G158" s="89"/>
      <c r="H158" s="214"/>
      <c r="I158" s="215"/>
      <c r="J158" s="213"/>
      <c r="K158" s="216"/>
      <c r="L158" s="217"/>
    </row>
    <row r="159" spans="1:12" ht="12.75">
      <c r="A159" s="211" t="s">
        <v>652</v>
      </c>
      <c r="B159" s="211"/>
      <c r="C159" s="212">
        <v>86</v>
      </c>
      <c r="D159" s="213">
        <v>15</v>
      </c>
      <c r="E159" s="213">
        <v>36526.31</v>
      </c>
      <c r="F159" s="213">
        <v>126781</v>
      </c>
      <c r="G159" s="89"/>
      <c r="H159" s="214">
        <v>16.4791275</v>
      </c>
      <c r="I159" s="215">
        <v>28.5</v>
      </c>
      <c r="J159" s="213">
        <v>57821500</v>
      </c>
      <c r="K159" s="216"/>
      <c r="L159" s="217" t="s">
        <v>1059</v>
      </c>
    </row>
    <row r="160" spans="1:12" ht="12.75">
      <c r="A160" s="218" t="s">
        <v>653</v>
      </c>
      <c r="B160" s="211"/>
      <c r="C160" s="212"/>
      <c r="D160" s="213"/>
      <c r="E160" s="213"/>
      <c r="F160" s="213"/>
      <c r="G160" s="89"/>
      <c r="H160" s="214"/>
      <c r="I160" s="226"/>
      <c r="J160" s="213"/>
      <c r="K160" s="216"/>
      <c r="L160" s="217"/>
    </row>
    <row r="161" spans="1:12" ht="27" customHeight="1">
      <c r="A161" s="220" t="s">
        <v>870</v>
      </c>
      <c r="B161" s="220"/>
      <c r="C161" s="212">
        <v>26</v>
      </c>
      <c r="D161" s="213">
        <v>54</v>
      </c>
      <c r="E161" s="213">
        <v>97909.69</v>
      </c>
      <c r="F161" s="213">
        <v>1078799</v>
      </c>
      <c r="G161" s="89"/>
      <c r="H161" s="214">
        <v>6.9247409</v>
      </c>
      <c r="I161" s="215">
        <v>8.75</v>
      </c>
      <c r="J161" s="213">
        <v>79139896</v>
      </c>
      <c r="K161" s="216"/>
      <c r="L161" s="217" t="s">
        <v>1103</v>
      </c>
    </row>
    <row r="162" spans="1:12" ht="12.75">
      <c r="A162" s="218"/>
      <c r="B162" s="211"/>
      <c r="C162" s="212"/>
      <c r="D162" s="213"/>
      <c r="E162" s="213"/>
      <c r="F162" s="213"/>
      <c r="G162" s="89"/>
      <c r="H162" s="214"/>
      <c r="I162" s="215"/>
      <c r="J162" s="213"/>
      <c r="K162" s="216"/>
      <c r="L162" s="217"/>
    </row>
    <row r="163" spans="1:12" ht="12.75">
      <c r="A163" s="220" t="s">
        <v>138</v>
      </c>
      <c r="B163" s="220"/>
      <c r="C163" s="212" t="s">
        <v>79</v>
      </c>
      <c r="D163" s="213">
        <v>69</v>
      </c>
      <c r="E163" s="213">
        <v>384939.3</v>
      </c>
      <c r="F163" s="213">
        <v>97236</v>
      </c>
      <c r="G163" s="89"/>
      <c r="H163" s="214">
        <v>268.6813605</v>
      </c>
      <c r="I163" s="215">
        <v>435</v>
      </c>
      <c r="J163" s="213">
        <v>61765830</v>
      </c>
      <c r="K163" s="216"/>
      <c r="L163" s="217" t="s">
        <v>1104</v>
      </c>
    </row>
    <row r="164" spans="1:12" ht="12.75">
      <c r="A164" s="218"/>
      <c r="B164" s="220"/>
      <c r="C164" s="212"/>
      <c r="D164" s="213"/>
      <c r="E164" s="213"/>
      <c r="F164" s="213"/>
      <c r="G164" s="89"/>
      <c r="H164" s="214"/>
      <c r="I164" s="240"/>
      <c r="J164" s="213"/>
      <c r="K164" s="216"/>
      <c r="L164" s="217"/>
    </row>
    <row r="165" spans="1:12" ht="12.75">
      <c r="A165" s="220" t="s">
        <v>139</v>
      </c>
      <c r="B165" s="220"/>
      <c r="C165" s="212" t="s">
        <v>113</v>
      </c>
      <c r="D165" s="213">
        <v>4</v>
      </c>
      <c r="E165" s="213">
        <v>20886.28</v>
      </c>
      <c r="F165" s="213">
        <v>103612</v>
      </c>
      <c r="G165" s="89"/>
      <c r="H165" s="214">
        <v>1.13249175</v>
      </c>
      <c r="I165" s="215">
        <v>20.5</v>
      </c>
      <c r="J165" s="213">
        <v>5524350</v>
      </c>
      <c r="K165" s="216"/>
      <c r="L165" s="217" t="s">
        <v>1066</v>
      </c>
    </row>
    <row r="166" spans="1:12" ht="12.75">
      <c r="A166" s="211"/>
      <c r="B166" s="211"/>
      <c r="C166" s="212"/>
      <c r="D166" s="213"/>
      <c r="E166" s="213"/>
      <c r="F166" s="213"/>
      <c r="G166" s="89"/>
      <c r="H166" s="214"/>
      <c r="I166" s="215"/>
      <c r="J166" s="213"/>
      <c r="K166" s="216"/>
      <c r="L166" s="217"/>
    </row>
    <row r="167" spans="1:12" ht="12.75">
      <c r="A167" s="261" t="s">
        <v>671</v>
      </c>
      <c r="B167" s="211"/>
      <c r="C167" s="212">
        <v>52</v>
      </c>
      <c r="D167" s="213">
        <v>5</v>
      </c>
      <c r="E167" s="213">
        <v>7596.18</v>
      </c>
      <c r="F167" s="213">
        <v>15275</v>
      </c>
      <c r="G167" s="89"/>
      <c r="H167" s="214">
        <v>11.79035</v>
      </c>
      <c r="I167" s="215">
        <v>48.5</v>
      </c>
      <c r="J167" s="213">
        <v>24310000</v>
      </c>
      <c r="K167" s="216"/>
      <c r="L167" s="217" t="s">
        <v>1057</v>
      </c>
    </row>
    <row r="168" spans="1:12" ht="12.75">
      <c r="A168" s="228" t="s">
        <v>192</v>
      </c>
      <c r="B168" s="220"/>
      <c r="C168" s="212"/>
      <c r="D168" s="213"/>
      <c r="E168" s="213"/>
      <c r="F168" s="213"/>
      <c r="G168" s="89"/>
      <c r="H168" s="214"/>
      <c r="I168" s="215"/>
      <c r="J168" s="213"/>
      <c r="K168" s="216"/>
      <c r="L168" s="217"/>
    </row>
    <row r="169" spans="1:12" ht="12.75">
      <c r="A169" s="220" t="s">
        <v>490</v>
      </c>
      <c r="B169" s="220"/>
      <c r="C169" s="212">
        <v>53</v>
      </c>
      <c r="D169" s="213">
        <v>25</v>
      </c>
      <c r="E169" s="213">
        <v>62961.29</v>
      </c>
      <c r="F169" s="213">
        <v>122880</v>
      </c>
      <c r="G169" s="89"/>
      <c r="H169" s="214">
        <v>18.807411965</v>
      </c>
      <c r="I169" s="215">
        <v>48.5</v>
      </c>
      <c r="J169" s="213">
        <v>38778169</v>
      </c>
      <c r="K169" s="216"/>
      <c r="L169" s="217" t="s">
        <v>1105</v>
      </c>
    </row>
    <row r="170" spans="1:12" ht="12.75">
      <c r="A170" s="218"/>
      <c r="B170" s="220"/>
      <c r="C170" s="212"/>
      <c r="D170" s="213"/>
      <c r="E170" s="213"/>
      <c r="F170" s="213"/>
      <c r="G170" s="89"/>
      <c r="H170" s="214"/>
      <c r="I170" s="240"/>
      <c r="J170" s="213"/>
      <c r="K170" s="216"/>
      <c r="L170" s="217"/>
    </row>
    <row r="171" spans="1:12" ht="12.75">
      <c r="A171" s="220" t="s">
        <v>745</v>
      </c>
      <c r="B171" s="220"/>
      <c r="C171" s="212">
        <v>54</v>
      </c>
      <c r="D171" s="213">
        <v>16</v>
      </c>
      <c r="E171" s="213">
        <v>92678.42</v>
      </c>
      <c r="F171" s="213">
        <v>149766</v>
      </c>
      <c r="G171" s="89"/>
      <c r="H171" s="214">
        <v>22.00764954</v>
      </c>
      <c r="I171" s="215">
        <v>61.5</v>
      </c>
      <c r="J171" s="213">
        <v>35784796</v>
      </c>
      <c r="K171" s="216"/>
      <c r="L171" s="217" t="s">
        <v>1106</v>
      </c>
    </row>
    <row r="172" spans="1:12" ht="12.75">
      <c r="A172" s="211"/>
      <c r="B172" s="211"/>
      <c r="C172" s="212"/>
      <c r="D172" s="213"/>
      <c r="E172" s="213"/>
      <c r="F172" s="213"/>
      <c r="G172" s="89"/>
      <c r="H172" s="214"/>
      <c r="I172" s="215"/>
      <c r="J172" s="213"/>
      <c r="K172" s="216"/>
      <c r="L172" s="217"/>
    </row>
    <row r="173" spans="1:12" ht="24">
      <c r="A173" s="220" t="s">
        <v>140</v>
      </c>
      <c r="B173" s="220"/>
      <c r="C173" s="212" t="s">
        <v>92</v>
      </c>
      <c r="D173" s="213">
        <v>39</v>
      </c>
      <c r="E173" s="213">
        <v>17404.7</v>
      </c>
      <c r="F173" s="213">
        <v>39990</v>
      </c>
      <c r="G173" s="89"/>
      <c r="H173" s="214">
        <v>22.77299298</v>
      </c>
      <c r="I173" s="215">
        <v>43.5</v>
      </c>
      <c r="J173" s="213">
        <v>52351708</v>
      </c>
      <c r="K173" s="216"/>
      <c r="L173" s="217" t="s">
        <v>1107</v>
      </c>
    </row>
    <row r="174" spans="1:12" ht="12.75">
      <c r="A174" s="218"/>
      <c r="B174" s="220"/>
      <c r="C174" s="212"/>
      <c r="D174" s="213"/>
      <c r="E174" s="213"/>
      <c r="F174" s="213"/>
      <c r="G174" s="89"/>
      <c r="H174" s="214"/>
      <c r="I174" s="226"/>
      <c r="J174" s="213"/>
      <c r="K174" s="216"/>
      <c r="L174" s="217"/>
    </row>
    <row r="175" spans="1:12" ht="14.25" customHeight="1">
      <c r="A175" s="220" t="s">
        <v>141</v>
      </c>
      <c r="B175" s="220"/>
      <c r="C175" s="212" t="s">
        <v>73</v>
      </c>
      <c r="D175" s="213">
        <v>100</v>
      </c>
      <c r="E175" s="213">
        <v>276382.05</v>
      </c>
      <c r="F175" s="213">
        <v>828027</v>
      </c>
      <c r="G175" s="89"/>
      <c r="H175" s="214">
        <v>31.53486308</v>
      </c>
      <c r="I175" s="215">
        <v>28</v>
      </c>
      <c r="J175" s="213">
        <v>112624511</v>
      </c>
      <c r="K175" s="216"/>
      <c r="L175" s="217" t="s">
        <v>1108</v>
      </c>
    </row>
    <row r="176" spans="1:12" ht="12.75">
      <c r="A176" s="218"/>
      <c r="B176" s="220"/>
      <c r="C176" s="212"/>
      <c r="D176" s="213"/>
      <c r="E176" s="213"/>
      <c r="F176" s="213"/>
      <c r="G176" s="89"/>
      <c r="H176" s="214"/>
      <c r="I176" s="226"/>
      <c r="J176" s="213"/>
      <c r="K176" s="216"/>
      <c r="L176" s="217"/>
    </row>
    <row r="177" spans="1:12" ht="12.75">
      <c r="A177" s="220" t="s">
        <v>856</v>
      </c>
      <c r="B177" s="220"/>
      <c r="C177" s="212">
        <v>58</v>
      </c>
      <c r="D177" s="213">
        <v>132</v>
      </c>
      <c r="E177" s="213">
        <v>2707537.98</v>
      </c>
      <c r="F177" s="213">
        <v>2463992</v>
      </c>
      <c r="G177" s="89"/>
      <c r="H177" s="214">
        <v>43.99318583</v>
      </c>
      <c r="I177" s="215">
        <v>126.5</v>
      </c>
      <c r="J177" s="213">
        <v>34777222</v>
      </c>
      <c r="K177" s="216"/>
      <c r="L177" s="217" t="s">
        <v>1056</v>
      </c>
    </row>
    <row r="178" spans="1:12" ht="12.75">
      <c r="A178" s="211"/>
      <c r="B178" s="211"/>
      <c r="C178" s="212"/>
      <c r="D178" s="213"/>
      <c r="E178" s="213"/>
      <c r="F178" s="213"/>
      <c r="G178" s="89"/>
      <c r="H178" s="214"/>
      <c r="I178" s="215"/>
      <c r="J178" s="213"/>
      <c r="K178" s="216"/>
      <c r="L178" s="217"/>
    </row>
    <row r="179" spans="1:12" ht="14.25" customHeight="1">
      <c r="A179" s="220" t="s">
        <v>720</v>
      </c>
      <c r="B179" s="220"/>
      <c r="C179" s="212">
        <v>97</v>
      </c>
      <c r="D179" s="213">
        <v>71</v>
      </c>
      <c r="E179" s="213">
        <v>323189.06</v>
      </c>
      <c r="F179" s="213">
        <v>20644933</v>
      </c>
      <c r="G179" s="89"/>
      <c r="H179" s="214">
        <v>9.730000005</v>
      </c>
      <c r="I179" s="215">
        <v>1.5</v>
      </c>
      <c r="J179" s="213">
        <v>648666667</v>
      </c>
      <c r="K179" s="216"/>
      <c r="L179" s="217" t="s">
        <v>1068</v>
      </c>
    </row>
    <row r="180" spans="1:12" ht="12.75">
      <c r="A180" s="220"/>
      <c r="B180" s="220"/>
      <c r="C180" s="212"/>
      <c r="D180" s="213"/>
      <c r="E180" s="213"/>
      <c r="F180" s="213"/>
      <c r="G180" s="89"/>
      <c r="H180" s="214"/>
      <c r="I180" s="226"/>
      <c r="J180" s="213"/>
      <c r="K180" s="216"/>
      <c r="L180" s="217"/>
    </row>
    <row r="181" spans="1:12" ht="14.25" customHeight="1">
      <c r="A181" s="220" t="s">
        <v>142</v>
      </c>
      <c r="B181" s="220"/>
      <c r="C181" s="212">
        <v>53</v>
      </c>
      <c r="D181" s="213">
        <v>161</v>
      </c>
      <c r="E181" s="213">
        <v>416887.58</v>
      </c>
      <c r="F181" s="213">
        <v>790274</v>
      </c>
      <c r="G181" s="89"/>
      <c r="H181" s="214">
        <v>77.124774545</v>
      </c>
      <c r="I181" s="215">
        <v>45.5</v>
      </c>
      <c r="J181" s="213">
        <v>169504999</v>
      </c>
      <c r="K181" s="216"/>
      <c r="L181" s="217" t="s">
        <v>1109</v>
      </c>
    </row>
    <row r="182" spans="1:12" ht="14.25" customHeight="1">
      <c r="A182" s="220"/>
      <c r="B182" s="220"/>
      <c r="C182" s="212"/>
      <c r="D182" s="213"/>
      <c r="E182" s="213"/>
      <c r="F182" s="213"/>
      <c r="G182" s="89"/>
      <c r="H182" s="214"/>
      <c r="I182" s="226"/>
      <c r="J182" s="213"/>
      <c r="K182" s="216"/>
      <c r="L182" s="217"/>
    </row>
    <row r="183" spans="1:12" ht="24">
      <c r="A183" s="211" t="s">
        <v>143</v>
      </c>
      <c r="B183" s="211"/>
      <c r="C183" s="212" t="s">
        <v>92</v>
      </c>
      <c r="D183" s="213">
        <v>1794</v>
      </c>
      <c r="E183" s="213">
        <v>7450080.079999998</v>
      </c>
      <c r="F183" s="213">
        <v>19972764</v>
      </c>
      <c r="G183" s="89"/>
      <c r="H183" s="214">
        <v>177.1709958075</v>
      </c>
      <c r="I183" s="215">
        <v>34.25</v>
      </c>
      <c r="J183" s="213">
        <v>517287579</v>
      </c>
      <c r="K183" s="216"/>
      <c r="L183" s="217" t="s">
        <v>1110</v>
      </c>
    </row>
    <row r="184" spans="1:12" ht="12.75">
      <c r="A184" s="218" t="s">
        <v>144</v>
      </c>
      <c r="B184" s="211"/>
      <c r="C184" s="212"/>
      <c r="D184" s="213"/>
      <c r="E184" s="213"/>
      <c r="F184" s="213"/>
      <c r="G184" s="89"/>
      <c r="H184" s="214"/>
      <c r="I184" s="226"/>
      <c r="J184" s="213"/>
      <c r="K184" s="216"/>
      <c r="L184" s="217"/>
    </row>
    <row r="185" spans="1:12" ht="14.25" customHeight="1">
      <c r="A185" s="220" t="s">
        <v>835</v>
      </c>
      <c r="B185" s="220"/>
      <c r="C185" s="212">
        <v>87</v>
      </c>
      <c r="D185" s="213">
        <v>266</v>
      </c>
      <c r="E185" s="213">
        <v>743688.89</v>
      </c>
      <c r="F185" s="213">
        <v>1427737</v>
      </c>
      <c r="G185" s="89"/>
      <c r="H185" s="214">
        <v>6.7624</v>
      </c>
      <c r="I185" s="215">
        <v>39.5</v>
      </c>
      <c r="J185" s="213">
        <v>17120000</v>
      </c>
      <c r="K185" s="216"/>
      <c r="L185" s="217" t="s">
        <v>1111</v>
      </c>
    </row>
    <row r="186" spans="1:12" ht="14.25" customHeight="1">
      <c r="A186" s="220"/>
      <c r="B186" s="220"/>
      <c r="C186" s="212"/>
      <c r="D186" s="213"/>
      <c r="E186" s="213"/>
      <c r="F186" s="213"/>
      <c r="G186" s="89"/>
      <c r="H186" s="214"/>
      <c r="I186" s="226"/>
      <c r="J186" s="213"/>
      <c r="K186" s="216"/>
      <c r="L186" s="217"/>
    </row>
    <row r="187" spans="1:12" ht="14.25" customHeight="1">
      <c r="A187" s="220" t="s">
        <v>145</v>
      </c>
      <c r="B187" s="220"/>
      <c r="C187" s="212" t="s">
        <v>133</v>
      </c>
      <c r="D187" s="213" t="s">
        <v>41</v>
      </c>
      <c r="E187" s="213" t="s">
        <v>41</v>
      </c>
      <c r="F187" s="213" t="s">
        <v>41</v>
      </c>
      <c r="G187" s="89"/>
      <c r="H187" s="234" t="s">
        <v>41</v>
      </c>
      <c r="I187" s="215" t="s">
        <v>41</v>
      </c>
      <c r="J187" s="459">
        <v>33516057</v>
      </c>
      <c r="K187" s="216"/>
      <c r="L187" s="479" t="s">
        <v>960</v>
      </c>
    </row>
    <row r="188" spans="1:12" ht="14.25" customHeight="1">
      <c r="A188" s="220"/>
      <c r="B188" s="220"/>
      <c r="C188" s="212"/>
      <c r="D188" s="213"/>
      <c r="E188" s="213"/>
      <c r="F188" s="213"/>
      <c r="G188" s="89"/>
      <c r="H188" s="214"/>
      <c r="I188" s="226"/>
      <c r="J188" s="213"/>
      <c r="K188" s="216"/>
      <c r="L188" s="217"/>
    </row>
    <row r="189" spans="1:12" ht="12.75">
      <c r="A189" s="211" t="s">
        <v>853</v>
      </c>
      <c r="B189" s="211"/>
      <c r="C189" s="212">
        <v>83</v>
      </c>
      <c r="D189" s="213">
        <v>60</v>
      </c>
      <c r="E189" s="213">
        <v>87750.78</v>
      </c>
      <c r="F189" s="213">
        <v>1249135</v>
      </c>
      <c r="G189" s="89"/>
      <c r="H189" s="214">
        <v>3.08512002</v>
      </c>
      <c r="I189" s="215">
        <v>6</v>
      </c>
      <c r="J189" s="213">
        <v>51418667</v>
      </c>
      <c r="K189" s="216"/>
      <c r="L189" s="217" t="s">
        <v>1112</v>
      </c>
    </row>
    <row r="190" spans="1:12" ht="12.75">
      <c r="A190" s="211"/>
      <c r="B190" s="211"/>
      <c r="C190" s="212"/>
      <c r="D190" s="213"/>
      <c r="E190" s="213"/>
      <c r="F190" s="213"/>
      <c r="G190" s="89"/>
      <c r="H190" s="214"/>
      <c r="I190" s="215"/>
      <c r="J190" s="213"/>
      <c r="K190" s="216"/>
      <c r="L190" s="217"/>
    </row>
    <row r="191" spans="1:12" ht="12.75" customHeight="1">
      <c r="A191" s="220" t="s">
        <v>146</v>
      </c>
      <c r="B191" s="220"/>
      <c r="C191" s="212" t="s">
        <v>133</v>
      </c>
      <c r="D191" s="213">
        <v>1</v>
      </c>
      <c r="E191" s="213">
        <v>2497.5</v>
      </c>
      <c r="F191" s="213">
        <v>2775</v>
      </c>
      <c r="G191" s="89"/>
      <c r="H191" s="214">
        <v>0.9173713</v>
      </c>
      <c r="I191" s="215">
        <v>95</v>
      </c>
      <c r="J191" s="213">
        <v>965654</v>
      </c>
      <c r="K191" s="216"/>
      <c r="L191" s="217" t="s">
        <v>1093</v>
      </c>
    </row>
    <row r="192" spans="1:12" ht="12.75" customHeight="1">
      <c r="A192" s="220"/>
      <c r="B192" s="220"/>
      <c r="C192" s="212"/>
      <c r="D192" s="213"/>
      <c r="E192" s="213"/>
      <c r="F192" s="213"/>
      <c r="G192" s="89"/>
      <c r="H192" s="214"/>
      <c r="I192" s="215"/>
      <c r="J192" s="213"/>
      <c r="K192" s="216"/>
      <c r="L192" s="217"/>
    </row>
    <row r="193" spans="1:12" ht="14.25" customHeight="1">
      <c r="A193" s="220" t="s">
        <v>713</v>
      </c>
      <c r="B193" s="220"/>
      <c r="C193" s="212">
        <v>97</v>
      </c>
      <c r="D193" s="213">
        <v>13</v>
      </c>
      <c r="E193" s="213">
        <v>65600.4</v>
      </c>
      <c r="F193" s="213">
        <v>48564</v>
      </c>
      <c r="G193" s="89"/>
      <c r="H193" s="214">
        <v>12.799312385</v>
      </c>
      <c r="I193" s="215">
        <v>135.5</v>
      </c>
      <c r="J193" s="213">
        <v>9445987</v>
      </c>
      <c r="K193" s="216"/>
      <c r="L193" s="217" t="s">
        <v>1113</v>
      </c>
    </row>
    <row r="194" spans="1:12" ht="14.25" customHeight="1">
      <c r="A194" s="220"/>
      <c r="B194" s="220"/>
      <c r="C194" s="212"/>
      <c r="D194" s="213"/>
      <c r="E194" s="213"/>
      <c r="F194" s="213"/>
      <c r="G194" s="89"/>
      <c r="H194" s="214"/>
      <c r="I194" s="226"/>
      <c r="J194" s="213"/>
      <c r="K194" s="216"/>
      <c r="L194" s="217"/>
    </row>
    <row r="195" spans="1:12" ht="12.75">
      <c r="A195" s="220" t="s">
        <v>147</v>
      </c>
      <c r="B195" s="220"/>
      <c r="C195" s="212">
        <v>53</v>
      </c>
      <c r="D195" s="213">
        <v>29</v>
      </c>
      <c r="E195" s="213">
        <v>71005.4</v>
      </c>
      <c r="F195" s="213">
        <v>155965</v>
      </c>
      <c r="G195" s="89"/>
      <c r="H195" s="214">
        <v>5.37757785</v>
      </c>
      <c r="I195" s="215">
        <v>45</v>
      </c>
      <c r="J195" s="213">
        <v>11950173</v>
      </c>
      <c r="K195" s="216"/>
      <c r="L195" s="217" t="s">
        <v>1080</v>
      </c>
    </row>
    <row r="196" spans="1:12" ht="12.75" customHeight="1">
      <c r="A196" s="220"/>
      <c r="B196" s="220"/>
      <c r="C196" s="212"/>
      <c r="D196" s="213"/>
      <c r="E196" s="213"/>
      <c r="F196" s="213"/>
      <c r="G196" s="89"/>
      <c r="H196" s="214"/>
      <c r="I196" s="215"/>
      <c r="J196" s="213"/>
      <c r="K196" s="216"/>
      <c r="L196" s="217"/>
    </row>
    <row r="197" spans="1:12" ht="12.75">
      <c r="A197" s="220" t="s">
        <v>635</v>
      </c>
      <c r="B197" s="220"/>
      <c r="C197" s="212">
        <v>54</v>
      </c>
      <c r="D197" s="213">
        <v>118</v>
      </c>
      <c r="E197" s="213">
        <v>557723.33</v>
      </c>
      <c r="F197" s="213">
        <v>723708</v>
      </c>
      <c r="G197" s="89"/>
      <c r="H197" s="214">
        <v>13.82179149</v>
      </c>
      <c r="I197" s="215">
        <v>57</v>
      </c>
      <c r="J197" s="213">
        <v>24248757</v>
      </c>
      <c r="K197" s="216"/>
      <c r="L197" s="217" t="s">
        <v>1111</v>
      </c>
    </row>
    <row r="198" spans="1:12" ht="14.25" customHeight="1">
      <c r="A198" s="220"/>
      <c r="B198" s="220"/>
      <c r="C198" s="212"/>
      <c r="D198" s="213"/>
      <c r="E198" s="213"/>
      <c r="F198" s="213"/>
      <c r="G198" s="89"/>
      <c r="H198" s="214"/>
      <c r="I198" s="226"/>
      <c r="J198" s="213"/>
      <c r="K198" s="216"/>
      <c r="L198" s="217"/>
    </row>
    <row r="199" spans="1:12" ht="12.75" customHeight="1">
      <c r="A199" s="220" t="s">
        <v>618</v>
      </c>
      <c r="B199" s="220"/>
      <c r="C199" s="212">
        <v>4</v>
      </c>
      <c r="D199" s="213">
        <v>22</v>
      </c>
      <c r="E199" s="213">
        <v>88791.72</v>
      </c>
      <c r="F199" s="213">
        <v>75203</v>
      </c>
      <c r="G199" s="89"/>
      <c r="H199" s="214">
        <v>10.9437435</v>
      </c>
      <c r="I199" s="215">
        <v>114</v>
      </c>
      <c r="J199" s="213">
        <v>9599775</v>
      </c>
      <c r="K199" s="216"/>
      <c r="L199" s="217" t="s">
        <v>1085</v>
      </c>
    </row>
    <row r="200" spans="1:12" ht="12.75">
      <c r="A200" s="220"/>
      <c r="B200" s="220"/>
      <c r="C200" s="212"/>
      <c r="D200" s="213"/>
      <c r="E200" s="213"/>
      <c r="F200" s="213"/>
      <c r="G200" s="89"/>
      <c r="H200" s="214"/>
      <c r="I200" s="240"/>
      <c r="J200" s="213"/>
      <c r="K200" s="216"/>
      <c r="L200" s="217"/>
    </row>
    <row r="201" spans="1:12" ht="12.75">
      <c r="A201" s="220" t="s">
        <v>736</v>
      </c>
      <c r="B201" s="220"/>
      <c r="C201" s="212">
        <v>54</v>
      </c>
      <c r="D201" s="213">
        <v>18</v>
      </c>
      <c r="E201" s="213">
        <v>13698.78</v>
      </c>
      <c r="F201" s="213">
        <v>172937</v>
      </c>
      <c r="G201" s="89"/>
      <c r="H201" s="214">
        <v>4.2625</v>
      </c>
      <c r="I201" s="215">
        <v>7.75</v>
      </c>
      <c r="J201" s="213">
        <v>55000000</v>
      </c>
      <c r="K201" s="216"/>
      <c r="L201" s="217" t="s">
        <v>1111</v>
      </c>
    </row>
    <row r="202" spans="1:12" ht="14.25" customHeight="1">
      <c r="A202" s="220"/>
      <c r="B202" s="220"/>
      <c r="C202" s="212"/>
      <c r="D202" s="213"/>
      <c r="E202" s="213"/>
      <c r="F202" s="213"/>
      <c r="G202" s="89"/>
      <c r="H202" s="214"/>
      <c r="I202" s="226"/>
      <c r="J202" s="213"/>
      <c r="K202" s="216"/>
      <c r="L202" s="217"/>
    </row>
    <row r="203" spans="1:12" ht="12.75">
      <c r="A203" s="220" t="s">
        <v>148</v>
      </c>
      <c r="B203" s="220"/>
      <c r="C203" s="212" t="s">
        <v>133</v>
      </c>
      <c r="D203" s="213">
        <v>1</v>
      </c>
      <c r="E203" s="213">
        <v>192</v>
      </c>
      <c r="F203" s="213">
        <v>128</v>
      </c>
      <c r="G203" s="89"/>
      <c r="H203" s="214">
        <v>6.236582625</v>
      </c>
      <c r="I203" s="215">
        <v>157.5</v>
      </c>
      <c r="J203" s="213">
        <v>3959735</v>
      </c>
      <c r="K203" s="216"/>
      <c r="L203" s="217" t="s">
        <v>1114</v>
      </c>
    </row>
    <row r="204" spans="1:12" ht="12.75">
      <c r="A204" s="220"/>
      <c r="B204" s="220"/>
      <c r="C204" s="212"/>
      <c r="D204" s="213"/>
      <c r="E204" s="213"/>
      <c r="F204" s="213"/>
      <c r="G204" s="89"/>
      <c r="H204" s="214"/>
      <c r="I204" s="226"/>
      <c r="J204" s="213"/>
      <c r="K204" s="216"/>
      <c r="L204" s="217"/>
    </row>
    <row r="205" spans="1:12" ht="12.75">
      <c r="A205" s="220" t="s">
        <v>784</v>
      </c>
      <c r="B205" s="220"/>
      <c r="C205" s="212">
        <v>52</v>
      </c>
      <c r="D205" s="213">
        <v>69</v>
      </c>
      <c r="E205" s="213">
        <v>77155.97</v>
      </c>
      <c r="F205" s="213">
        <v>440294</v>
      </c>
      <c r="G205" s="89"/>
      <c r="H205" s="214">
        <v>4.3020248</v>
      </c>
      <c r="I205" s="215">
        <v>16</v>
      </c>
      <c r="J205" s="213">
        <v>26887655</v>
      </c>
      <c r="K205" s="216"/>
      <c r="L205" s="217" t="s">
        <v>1115</v>
      </c>
    </row>
    <row r="206" spans="1:12" ht="14.25" customHeight="1">
      <c r="A206" s="220"/>
      <c r="B206" s="220"/>
      <c r="C206" s="212"/>
      <c r="D206" s="213"/>
      <c r="E206" s="213"/>
      <c r="F206" s="213"/>
      <c r="G206" s="89"/>
      <c r="H206" s="214"/>
      <c r="I206" s="226"/>
      <c r="J206" s="213"/>
      <c r="K206" s="216"/>
      <c r="L206" s="217"/>
    </row>
    <row r="207" spans="1:12" ht="12.75">
      <c r="A207" s="220" t="s">
        <v>703</v>
      </c>
      <c r="B207" s="220"/>
      <c r="C207" s="212">
        <v>97</v>
      </c>
      <c r="D207" s="213">
        <v>23</v>
      </c>
      <c r="E207" s="213">
        <v>1590066.58</v>
      </c>
      <c r="F207" s="213">
        <v>827733</v>
      </c>
      <c r="G207" s="89"/>
      <c r="H207" s="214">
        <v>20.06912596</v>
      </c>
      <c r="I207" s="215">
        <v>188</v>
      </c>
      <c r="J207" s="213">
        <v>10675067</v>
      </c>
      <c r="K207" s="216"/>
      <c r="L207" s="217" t="s">
        <v>1116</v>
      </c>
    </row>
    <row r="208" spans="1:12" ht="12.75">
      <c r="A208" s="220"/>
      <c r="B208" s="220"/>
      <c r="C208" s="212"/>
      <c r="D208" s="213"/>
      <c r="E208" s="213"/>
      <c r="F208" s="213"/>
      <c r="G208" s="89"/>
      <c r="H208" s="214"/>
      <c r="I208" s="226"/>
      <c r="J208" s="213"/>
      <c r="K208" s="216"/>
      <c r="L208" s="217"/>
    </row>
    <row r="209" spans="1:12" s="256" customFormat="1" ht="12.75">
      <c r="A209" s="437" t="s">
        <v>486</v>
      </c>
      <c r="B209" s="438"/>
      <c r="C209" s="212">
        <v>25</v>
      </c>
      <c r="D209" s="213">
        <v>216</v>
      </c>
      <c r="E209" s="213">
        <v>1761343.74</v>
      </c>
      <c r="F209" s="213">
        <v>401078</v>
      </c>
      <c r="G209" s="254"/>
      <c r="H209" s="227">
        <v>28.95971676</v>
      </c>
      <c r="I209" s="243">
        <v>448.5</v>
      </c>
      <c r="J209" s="213">
        <v>6457016</v>
      </c>
      <c r="K209" s="255"/>
      <c r="L209" s="436" t="s">
        <v>1117</v>
      </c>
    </row>
    <row r="210" spans="1:12" ht="12.75">
      <c r="A210" s="218"/>
      <c r="B210" s="220"/>
      <c r="C210" s="212"/>
      <c r="D210" s="213"/>
      <c r="E210" s="213"/>
      <c r="F210" s="213"/>
      <c r="G210" s="89"/>
      <c r="H210" s="214"/>
      <c r="I210" s="226"/>
      <c r="J210" s="213"/>
      <c r="K210" s="216"/>
      <c r="L210" s="217"/>
    </row>
    <row r="211" spans="1:12" ht="12.75">
      <c r="A211" s="471" t="s">
        <v>797</v>
      </c>
      <c r="B211" s="220"/>
      <c r="C211" s="212" t="s">
        <v>73</v>
      </c>
      <c r="D211" s="213">
        <v>17</v>
      </c>
      <c r="E211" s="213">
        <v>113669.4</v>
      </c>
      <c r="F211" s="213">
        <v>140622</v>
      </c>
      <c r="G211" s="89"/>
      <c r="H211" s="214">
        <v>11.604872565</v>
      </c>
      <c r="I211" s="215">
        <v>84.5</v>
      </c>
      <c r="J211" s="213">
        <v>13733577</v>
      </c>
      <c r="K211" s="216"/>
      <c r="L211" s="217" t="s">
        <v>1067</v>
      </c>
    </row>
    <row r="212" spans="1:12" ht="12.75">
      <c r="A212" s="228" t="s">
        <v>654</v>
      </c>
      <c r="B212" s="220"/>
      <c r="C212" s="212"/>
      <c r="D212" s="213"/>
      <c r="E212" s="213"/>
      <c r="F212" s="213"/>
      <c r="G212" s="89"/>
      <c r="H212" s="214"/>
      <c r="I212" s="215"/>
      <c r="J212" s="213"/>
      <c r="K212" s="216"/>
      <c r="L212" s="217"/>
    </row>
    <row r="213" spans="1:12" ht="12.75">
      <c r="A213" s="228" t="s">
        <v>798</v>
      </c>
      <c r="B213" s="220"/>
      <c r="C213" s="212"/>
      <c r="D213" s="213"/>
      <c r="E213" s="213"/>
      <c r="F213" s="213"/>
      <c r="G213" s="89"/>
      <c r="H213" s="214"/>
      <c r="I213" s="226"/>
      <c r="J213" s="213"/>
      <c r="K213" s="216"/>
      <c r="L213" s="217"/>
    </row>
    <row r="214" spans="1:12" ht="12.75">
      <c r="A214" s="220" t="s">
        <v>149</v>
      </c>
      <c r="B214" s="220"/>
      <c r="C214" s="212" t="s">
        <v>76</v>
      </c>
      <c r="D214" s="213">
        <v>23</v>
      </c>
      <c r="E214" s="213">
        <v>47886.66</v>
      </c>
      <c r="F214" s="213">
        <v>68825</v>
      </c>
      <c r="G214" s="89"/>
      <c r="H214" s="214">
        <v>6.25036892</v>
      </c>
      <c r="I214" s="215">
        <v>68</v>
      </c>
      <c r="J214" s="213">
        <v>9191719</v>
      </c>
      <c r="K214" s="216"/>
      <c r="L214" s="217" t="s">
        <v>1118</v>
      </c>
    </row>
    <row r="215" spans="1:12" ht="12.75">
      <c r="A215" s="220"/>
      <c r="B215" s="220"/>
      <c r="C215" s="212"/>
      <c r="D215" s="213"/>
      <c r="E215" s="213"/>
      <c r="F215" s="213"/>
      <c r="G215" s="89"/>
      <c r="H215" s="214"/>
      <c r="I215" s="226"/>
      <c r="J215" s="213"/>
      <c r="K215" s="216"/>
      <c r="L215" s="217"/>
    </row>
    <row r="216" spans="1:12" ht="12.75">
      <c r="A216" s="220" t="s">
        <v>150</v>
      </c>
      <c r="B216" s="220"/>
      <c r="C216" s="212">
        <v>93</v>
      </c>
      <c r="D216" s="213">
        <v>183</v>
      </c>
      <c r="E216" s="213">
        <v>326352.18</v>
      </c>
      <c r="F216" s="213">
        <v>985723</v>
      </c>
      <c r="G216" s="89"/>
      <c r="H216" s="214">
        <v>20.66392842</v>
      </c>
      <c r="I216" s="215">
        <v>28.5</v>
      </c>
      <c r="J216" s="213">
        <v>72505012</v>
      </c>
      <c r="K216" s="216"/>
      <c r="L216" s="217" t="s">
        <v>1119</v>
      </c>
    </row>
    <row r="217" spans="1:12" ht="12.75">
      <c r="A217" s="220"/>
      <c r="B217" s="220"/>
      <c r="C217" s="212"/>
      <c r="D217" s="213"/>
      <c r="E217" s="213"/>
      <c r="F217" s="213"/>
      <c r="G217" s="89"/>
      <c r="H217" s="214"/>
      <c r="I217" s="226"/>
      <c r="J217" s="213"/>
      <c r="K217" s="216"/>
      <c r="L217" s="217"/>
    </row>
    <row r="218" spans="1:12" ht="12.75">
      <c r="A218" s="220" t="s">
        <v>151</v>
      </c>
      <c r="B218" s="220"/>
      <c r="C218" s="212" t="s">
        <v>82</v>
      </c>
      <c r="D218" s="213" t="s">
        <v>41</v>
      </c>
      <c r="E218" s="213" t="s">
        <v>41</v>
      </c>
      <c r="F218" s="213" t="s">
        <v>41</v>
      </c>
      <c r="G218" s="89"/>
      <c r="H218" s="214">
        <v>6.78127744</v>
      </c>
      <c r="I218" s="215">
        <v>28</v>
      </c>
      <c r="J218" s="213">
        <v>24218848</v>
      </c>
      <c r="K218" s="216"/>
      <c r="L218" s="217" t="s">
        <v>1066</v>
      </c>
    </row>
    <row r="219" spans="1:12" ht="12.75">
      <c r="A219" s="220"/>
      <c r="B219" s="220"/>
      <c r="C219" s="212"/>
      <c r="D219" s="213"/>
      <c r="E219" s="213"/>
      <c r="F219" s="213"/>
      <c r="G219" s="89"/>
      <c r="H219" s="214"/>
      <c r="I219" s="215"/>
      <c r="J219" s="213"/>
      <c r="K219" s="216"/>
      <c r="L219" s="217"/>
    </row>
    <row r="220" spans="1:12" ht="12.75">
      <c r="A220" s="220" t="s">
        <v>152</v>
      </c>
      <c r="B220" s="220"/>
      <c r="C220" s="212" t="s">
        <v>79</v>
      </c>
      <c r="D220" s="213">
        <v>27</v>
      </c>
      <c r="E220" s="213">
        <v>225623.35</v>
      </c>
      <c r="F220" s="213">
        <v>79491</v>
      </c>
      <c r="G220" s="89"/>
      <c r="H220" s="248">
        <v>26.4966494</v>
      </c>
      <c r="I220" s="249">
        <v>260</v>
      </c>
      <c r="J220" s="213">
        <v>10191019</v>
      </c>
      <c r="K220" s="216"/>
      <c r="L220" s="217" t="s">
        <v>1066</v>
      </c>
    </row>
    <row r="221" spans="1:12" ht="12.75">
      <c r="A221" s="220"/>
      <c r="B221" s="220"/>
      <c r="C221" s="212"/>
      <c r="D221" s="213"/>
      <c r="E221" s="213"/>
      <c r="F221" s="213"/>
      <c r="G221" s="89"/>
      <c r="H221" s="214"/>
      <c r="I221" s="215"/>
      <c r="J221" s="213"/>
      <c r="K221" s="216"/>
      <c r="L221" s="217"/>
    </row>
    <row r="222" spans="1:12" ht="12.75">
      <c r="A222" s="220" t="s">
        <v>633</v>
      </c>
      <c r="B222" s="220"/>
      <c r="C222" s="212">
        <v>4</v>
      </c>
      <c r="D222" s="213">
        <v>12</v>
      </c>
      <c r="E222" s="213">
        <v>8790.37</v>
      </c>
      <c r="F222" s="213">
        <v>52692</v>
      </c>
      <c r="G222" s="89"/>
      <c r="H222" s="248">
        <v>2.19868585</v>
      </c>
      <c r="I222" s="249">
        <v>15.5</v>
      </c>
      <c r="J222" s="213">
        <v>14185070</v>
      </c>
      <c r="K222" s="216"/>
      <c r="L222" s="217" t="s">
        <v>1120</v>
      </c>
    </row>
    <row r="223" spans="1:12" ht="12.75">
      <c r="A223" s="220"/>
      <c r="B223" s="220"/>
      <c r="C223" s="212"/>
      <c r="D223" s="213"/>
      <c r="E223" s="213"/>
      <c r="F223" s="213"/>
      <c r="G223" s="89"/>
      <c r="H223" s="248"/>
      <c r="I223" s="249"/>
      <c r="J223" s="213"/>
      <c r="K223" s="216"/>
      <c r="L223" s="217"/>
    </row>
    <row r="224" spans="1:12" ht="12.75">
      <c r="A224" s="220" t="s">
        <v>868</v>
      </c>
      <c r="B224" s="220"/>
      <c r="C224" s="212" t="s">
        <v>79</v>
      </c>
      <c r="D224" s="213">
        <v>209</v>
      </c>
      <c r="E224" s="213">
        <v>531633.62</v>
      </c>
      <c r="F224" s="213">
        <v>45864599</v>
      </c>
      <c r="G224" s="89"/>
      <c r="H224" s="248">
        <v>8.74284895</v>
      </c>
      <c r="I224" s="249">
        <v>1</v>
      </c>
      <c r="J224" s="213">
        <v>874284895</v>
      </c>
      <c r="K224" s="216"/>
      <c r="L224" s="217" t="s">
        <v>1091</v>
      </c>
    </row>
    <row r="225" spans="1:12" ht="12.75">
      <c r="A225" s="220"/>
      <c r="B225" s="220"/>
      <c r="C225" s="212"/>
      <c r="D225" s="213"/>
      <c r="E225" s="213"/>
      <c r="F225" s="213"/>
      <c r="G225" s="89"/>
      <c r="H225" s="214"/>
      <c r="I225" s="215"/>
      <c r="J225" s="213"/>
      <c r="K225" s="216"/>
      <c r="L225" s="217"/>
    </row>
    <row r="226" spans="1:12" ht="12.75">
      <c r="A226" s="471" t="s">
        <v>795</v>
      </c>
      <c r="B226" s="220"/>
      <c r="C226" s="212">
        <v>58</v>
      </c>
      <c r="D226" s="213">
        <v>6</v>
      </c>
      <c r="E226" s="213">
        <v>218350</v>
      </c>
      <c r="F226" s="213">
        <v>728500</v>
      </c>
      <c r="G226" s="89"/>
      <c r="H226" s="214">
        <v>12.2326</v>
      </c>
      <c r="I226" s="215">
        <v>31</v>
      </c>
      <c r="J226" s="213">
        <v>39460000</v>
      </c>
      <c r="K226" s="216"/>
      <c r="L226" s="217" t="s">
        <v>1067</v>
      </c>
    </row>
    <row r="227" spans="1:12" ht="12.75">
      <c r="A227" s="228" t="s">
        <v>796</v>
      </c>
      <c r="B227" s="220"/>
      <c r="C227" s="212"/>
      <c r="D227" s="213"/>
      <c r="E227" s="213"/>
      <c r="F227" s="213"/>
      <c r="G227" s="89"/>
      <c r="H227" s="214"/>
      <c r="I227" s="215"/>
      <c r="J227" s="213"/>
      <c r="K227" s="216"/>
      <c r="L227" s="217"/>
    </row>
    <row r="228" spans="1:12" ht="12.75">
      <c r="A228" s="220" t="s">
        <v>862</v>
      </c>
      <c r="B228" s="220"/>
      <c r="C228" s="212">
        <v>54</v>
      </c>
      <c r="D228" s="213">
        <v>94</v>
      </c>
      <c r="E228" s="213">
        <v>244628.91</v>
      </c>
      <c r="F228" s="213">
        <v>568473</v>
      </c>
      <c r="G228" s="89"/>
      <c r="H228" s="214">
        <v>41.40375</v>
      </c>
      <c r="I228" s="215">
        <v>37.5</v>
      </c>
      <c r="J228" s="213">
        <v>110410000</v>
      </c>
      <c r="K228" s="216"/>
      <c r="L228" s="217" t="s">
        <v>1121</v>
      </c>
    </row>
    <row r="229" spans="1:12" ht="12.75">
      <c r="A229" s="228"/>
      <c r="B229" s="220"/>
      <c r="C229" s="212"/>
      <c r="D229" s="213"/>
      <c r="E229" s="213"/>
      <c r="F229" s="213"/>
      <c r="G229" s="89"/>
      <c r="H229" s="248"/>
      <c r="I229" s="249"/>
      <c r="J229" s="213"/>
      <c r="K229" s="216"/>
      <c r="L229" s="217"/>
    </row>
    <row r="230" spans="1:12" ht="24">
      <c r="A230" s="220" t="s">
        <v>153</v>
      </c>
      <c r="B230" s="220"/>
      <c r="C230" s="212">
        <v>51</v>
      </c>
      <c r="D230" s="213">
        <v>100</v>
      </c>
      <c r="E230" s="213">
        <v>72415.46</v>
      </c>
      <c r="F230" s="213">
        <v>718189</v>
      </c>
      <c r="G230" s="89"/>
      <c r="H230" s="248">
        <v>4.14936174</v>
      </c>
      <c r="I230" s="249">
        <v>9.5</v>
      </c>
      <c r="J230" s="213">
        <v>43677492</v>
      </c>
      <c r="K230" s="216"/>
      <c r="L230" s="217" t="s">
        <v>1122</v>
      </c>
    </row>
    <row r="231" spans="1:12" ht="12.75">
      <c r="A231" s="228"/>
      <c r="B231" s="220"/>
      <c r="C231" s="212"/>
      <c r="D231" s="213"/>
      <c r="E231" s="213"/>
      <c r="F231" s="213"/>
      <c r="G231" s="89"/>
      <c r="H231" s="248"/>
      <c r="I231" s="215"/>
      <c r="J231" s="213"/>
      <c r="K231" s="216"/>
      <c r="L231" s="217"/>
    </row>
    <row r="232" spans="1:12" ht="12.75">
      <c r="A232" s="220" t="s">
        <v>154</v>
      </c>
      <c r="B232" s="220"/>
      <c r="C232" s="212">
        <v>87</v>
      </c>
      <c r="D232" s="213">
        <v>11</v>
      </c>
      <c r="E232" s="213">
        <v>15625.38</v>
      </c>
      <c r="F232" s="213">
        <v>63596</v>
      </c>
      <c r="G232" s="89"/>
      <c r="H232" s="478">
        <v>3.948203275</v>
      </c>
      <c r="I232" s="215">
        <v>23.5</v>
      </c>
      <c r="J232" s="213">
        <v>16800865</v>
      </c>
      <c r="K232" s="216"/>
      <c r="L232" s="217" t="s">
        <v>1090</v>
      </c>
    </row>
    <row r="233" spans="1:12" ht="12.75">
      <c r="A233" s="228" t="s">
        <v>125</v>
      </c>
      <c r="B233" s="220"/>
      <c r="C233" s="212">
        <v>87</v>
      </c>
      <c r="D233" s="213" t="s">
        <v>41</v>
      </c>
      <c r="E233" s="213" t="s">
        <v>41</v>
      </c>
      <c r="F233" s="213" t="s">
        <v>41</v>
      </c>
      <c r="G233" s="89"/>
      <c r="H233" s="234" t="s">
        <v>41</v>
      </c>
      <c r="I233" s="215" t="e">
        <v>#N/A</v>
      </c>
      <c r="J233" s="213" t="e">
        <v>#N/A</v>
      </c>
      <c r="K233" s="216"/>
      <c r="L233" s="217" t="s">
        <v>1093</v>
      </c>
    </row>
    <row r="234" spans="1:12" ht="12.75">
      <c r="A234" s="250"/>
      <c r="B234" s="250"/>
      <c r="C234" s="212"/>
      <c r="D234" s="213"/>
      <c r="E234" s="213"/>
      <c r="F234" s="213"/>
      <c r="G234" s="232"/>
      <c r="H234" s="251"/>
      <c r="I234" s="252"/>
      <c r="J234" s="213"/>
      <c r="K234" s="232"/>
      <c r="L234" s="217"/>
    </row>
    <row r="235" spans="1:12" ht="12.75">
      <c r="A235" s="220" t="s">
        <v>707</v>
      </c>
      <c r="B235" s="220"/>
      <c r="C235" s="212">
        <v>85</v>
      </c>
      <c r="D235" s="213">
        <v>36</v>
      </c>
      <c r="E235" s="213">
        <v>163733.73</v>
      </c>
      <c r="F235" s="213">
        <v>323515</v>
      </c>
      <c r="G235" s="89"/>
      <c r="H235" s="248">
        <v>6.4974</v>
      </c>
      <c r="I235" s="249">
        <v>45.5</v>
      </c>
      <c r="J235" s="213">
        <v>14280000</v>
      </c>
      <c r="K235" s="216"/>
      <c r="L235" s="217" t="s">
        <v>1057</v>
      </c>
    </row>
    <row r="236" spans="1:12" ht="12.75">
      <c r="A236" s="220"/>
      <c r="B236" s="220"/>
      <c r="C236" s="212"/>
      <c r="D236" s="213"/>
      <c r="E236" s="213"/>
      <c r="F236" s="213"/>
      <c r="G236" s="89"/>
      <c r="H236" s="248"/>
      <c r="I236" s="249"/>
      <c r="J236" s="213"/>
      <c r="K236" s="216"/>
      <c r="L236" s="217"/>
    </row>
    <row r="237" spans="1:12" ht="12.75">
      <c r="A237" s="220" t="s">
        <v>855</v>
      </c>
      <c r="B237" s="220"/>
      <c r="C237" s="212">
        <v>54</v>
      </c>
      <c r="D237" s="213">
        <v>37</v>
      </c>
      <c r="E237" s="213">
        <v>45937.93</v>
      </c>
      <c r="F237" s="213">
        <v>276118</v>
      </c>
      <c r="G237" s="89"/>
      <c r="H237" s="214">
        <v>3.61356822</v>
      </c>
      <c r="I237" s="215">
        <v>13.5</v>
      </c>
      <c r="J237" s="213">
        <v>26767172</v>
      </c>
      <c r="K237" s="216"/>
      <c r="L237" s="217" t="s">
        <v>1066</v>
      </c>
    </row>
    <row r="238" spans="1:12" ht="12.75">
      <c r="A238" s="211"/>
      <c r="B238" s="211"/>
      <c r="C238" s="212"/>
      <c r="D238" s="213"/>
      <c r="E238" s="213"/>
      <c r="F238" s="213"/>
      <c r="G238" s="89"/>
      <c r="H238" s="214"/>
      <c r="I238" s="215"/>
      <c r="J238" s="213"/>
      <c r="K238" s="216"/>
      <c r="L238" s="217"/>
    </row>
    <row r="239" spans="1:12" ht="12.75" customHeight="1">
      <c r="A239" s="211" t="s">
        <v>130</v>
      </c>
      <c r="B239" s="211"/>
      <c r="C239" s="212">
        <v>58</v>
      </c>
      <c r="D239" s="213">
        <v>4</v>
      </c>
      <c r="E239" s="213">
        <v>6304.75</v>
      </c>
      <c r="F239" s="213">
        <v>9100</v>
      </c>
      <c r="G239" s="89"/>
      <c r="H239" s="214">
        <v>26.242698125</v>
      </c>
      <c r="I239" s="243">
        <v>72.5</v>
      </c>
      <c r="J239" s="213">
        <v>36196825</v>
      </c>
      <c r="K239" s="216"/>
      <c r="L239" s="217" t="s">
        <v>1066</v>
      </c>
    </row>
    <row r="240" spans="1:12" ht="12.75" customHeight="1">
      <c r="A240" s="218"/>
      <c r="B240" s="218"/>
      <c r="C240" s="212"/>
      <c r="D240" s="213"/>
      <c r="E240" s="213"/>
      <c r="F240" s="213"/>
      <c r="G240" s="89"/>
      <c r="H240" s="230"/>
      <c r="I240" s="241"/>
      <c r="J240" s="213"/>
      <c r="K240" s="216"/>
      <c r="L240" s="217"/>
    </row>
    <row r="241" spans="1:12" ht="12.75">
      <c r="A241" s="220" t="s">
        <v>131</v>
      </c>
      <c r="B241" s="220"/>
      <c r="C241" s="212" t="s">
        <v>76</v>
      </c>
      <c r="D241" s="213">
        <v>275</v>
      </c>
      <c r="E241" s="213">
        <v>646671.04</v>
      </c>
      <c r="F241" s="213">
        <v>526311</v>
      </c>
      <c r="G241" s="89"/>
      <c r="H241" s="214">
        <v>23.55008029</v>
      </c>
      <c r="I241" s="243">
        <v>104.5</v>
      </c>
      <c r="J241" s="213">
        <v>22535962</v>
      </c>
      <c r="K241" s="216"/>
      <c r="L241" s="217" t="s">
        <v>1123</v>
      </c>
    </row>
    <row r="242" spans="1:12" ht="12.75">
      <c r="A242" s="220"/>
      <c r="B242" s="220"/>
      <c r="C242" s="212"/>
      <c r="D242" s="213"/>
      <c r="E242" s="213"/>
      <c r="F242" s="213"/>
      <c r="G242" s="89"/>
      <c r="H242" s="214"/>
      <c r="I242" s="215"/>
      <c r="J242" s="213"/>
      <c r="K242" s="216"/>
      <c r="L242" s="217"/>
    </row>
    <row r="243" spans="1:12" ht="12.75">
      <c r="A243" s="220" t="s">
        <v>156</v>
      </c>
      <c r="B243" s="220"/>
      <c r="C243" s="212" t="s">
        <v>102</v>
      </c>
      <c r="D243" s="213" t="s">
        <v>41</v>
      </c>
      <c r="E243" s="213" t="s">
        <v>41</v>
      </c>
      <c r="F243" s="213" t="s">
        <v>41</v>
      </c>
      <c r="G243" s="89"/>
      <c r="H243" s="214">
        <v>4.004232615</v>
      </c>
      <c r="I243" s="215">
        <v>76.5</v>
      </c>
      <c r="J243" s="213">
        <v>5234291</v>
      </c>
      <c r="K243" s="216"/>
      <c r="L243" s="217" t="s">
        <v>1057</v>
      </c>
    </row>
    <row r="244" spans="1:12" ht="12.75">
      <c r="A244" s="220"/>
      <c r="B244" s="220"/>
      <c r="C244" s="212"/>
      <c r="D244" s="213"/>
      <c r="E244" s="213"/>
      <c r="F244" s="213"/>
      <c r="G244" s="89"/>
      <c r="H244" s="214"/>
      <c r="I244" s="226"/>
      <c r="J244" s="213"/>
      <c r="K244" s="216"/>
      <c r="L244" s="217"/>
    </row>
    <row r="245" spans="1:12" ht="12.75">
      <c r="A245" s="220" t="s">
        <v>820</v>
      </c>
      <c r="B245" s="220"/>
      <c r="C245" s="212" t="s">
        <v>92</v>
      </c>
      <c r="D245" s="213">
        <v>24</v>
      </c>
      <c r="E245" s="213">
        <v>61846.76</v>
      </c>
      <c r="F245" s="213">
        <v>169909</v>
      </c>
      <c r="G245" s="89"/>
      <c r="H245" s="214">
        <v>22.80308633</v>
      </c>
      <c r="I245" s="215">
        <v>35.5</v>
      </c>
      <c r="J245" s="213">
        <v>64234046</v>
      </c>
      <c r="K245" s="216"/>
      <c r="L245" s="217" t="s">
        <v>1066</v>
      </c>
    </row>
    <row r="246" spans="1:12" ht="12.75">
      <c r="A246" s="228" t="s">
        <v>185</v>
      </c>
      <c r="B246" s="211"/>
      <c r="C246" s="212"/>
      <c r="D246" s="213"/>
      <c r="E246" s="213"/>
      <c r="F246" s="213"/>
      <c r="G246" s="89"/>
      <c r="H246" s="213"/>
      <c r="I246" s="243"/>
      <c r="J246" s="213"/>
      <c r="K246" s="216"/>
      <c r="L246" s="217"/>
    </row>
    <row r="247" spans="1:12" ht="12.75">
      <c r="A247" s="228" t="s">
        <v>819</v>
      </c>
      <c r="B247" s="211"/>
      <c r="C247" s="212"/>
      <c r="D247" s="213"/>
      <c r="E247" s="213"/>
      <c r="F247" s="213"/>
      <c r="G247" s="89"/>
      <c r="H247" s="213"/>
      <c r="I247" s="243"/>
      <c r="J247" s="213"/>
      <c r="K247" s="216"/>
      <c r="L247" s="217"/>
    </row>
    <row r="248" spans="1:12" ht="12.75">
      <c r="A248" s="220" t="s">
        <v>543</v>
      </c>
      <c r="B248" s="220"/>
      <c r="C248" s="212">
        <v>87</v>
      </c>
      <c r="D248" s="213">
        <v>123</v>
      </c>
      <c r="E248" s="213">
        <v>133630.62</v>
      </c>
      <c r="F248" s="213">
        <v>3818314</v>
      </c>
      <c r="G248" s="89"/>
      <c r="H248" s="214">
        <v>8.774719575</v>
      </c>
      <c r="I248" s="215">
        <v>2.5</v>
      </c>
      <c r="J248" s="213">
        <v>350988783</v>
      </c>
      <c r="K248" s="216"/>
      <c r="L248" s="217" t="s">
        <v>1097</v>
      </c>
    </row>
    <row r="249" spans="1:12" ht="12.75">
      <c r="A249" s="220"/>
      <c r="B249" s="220"/>
      <c r="C249" s="212"/>
      <c r="D249" s="213"/>
      <c r="E249" s="213"/>
      <c r="F249" s="213"/>
      <c r="G249" s="89"/>
      <c r="H249" s="214"/>
      <c r="I249" s="226"/>
      <c r="J249" s="213"/>
      <c r="K249" s="216"/>
      <c r="L249" s="217"/>
    </row>
    <row r="250" spans="1:12" ht="12.75">
      <c r="A250" s="220" t="s">
        <v>132</v>
      </c>
      <c r="B250" s="220"/>
      <c r="C250" s="212" t="s">
        <v>133</v>
      </c>
      <c r="D250" s="213">
        <v>6</v>
      </c>
      <c r="E250" s="213">
        <v>89150</v>
      </c>
      <c r="F250" s="213">
        <v>109000</v>
      </c>
      <c r="G250" s="89"/>
      <c r="H250" s="214">
        <v>3.5513625</v>
      </c>
      <c r="I250" s="215">
        <v>81.5</v>
      </c>
      <c r="J250" s="213">
        <v>4357500</v>
      </c>
      <c r="K250" s="216"/>
      <c r="L250" s="217" t="s">
        <v>1077</v>
      </c>
    </row>
    <row r="251" spans="1:12" ht="12.75">
      <c r="A251" s="228" t="s">
        <v>134</v>
      </c>
      <c r="B251" s="220"/>
      <c r="C251" s="212"/>
      <c r="D251" s="213"/>
      <c r="E251" s="213"/>
      <c r="F251" s="213"/>
      <c r="G251" s="89"/>
      <c r="H251" s="214"/>
      <c r="I251" s="226"/>
      <c r="J251" s="213"/>
      <c r="K251" s="216"/>
      <c r="L251" s="217"/>
    </row>
    <row r="252" spans="1:12" ht="12.75">
      <c r="A252" s="228" t="s">
        <v>135</v>
      </c>
      <c r="B252" s="220"/>
      <c r="C252" s="212"/>
      <c r="D252" s="213"/>
      <c r="E252" s="213"/>
      <c r="F252" s="213"/>
      <c r="G252" s="89"/>
      <c r="H252" s="214"/>
      <c r="I252" s="226"/>
      <c r="J252" s="213"/>
      <c r="K252" s="216"/>
      <c r="L252" s="217"/>
    </row>
    <row r="253" spans="1:12" ht="24">
      <c r="A253" s="220" t="s">
        <v>821</v>
      </c>
      <c r="B253" s="220"/>
      <c r="C253" s="212" t="s">
        <v>102</v>
      </c>
      <c r="D253" s="213">
        <v>109</v>
      </c>
      <c r="E253" s="213">
        <v>212312.75</v>
      </c>
      <c r="F253" s="213">
        <v>13556598</v>
      </c>
      <c r="G253" s="89"/>
      <c r="H253" s="214">
        <v>3.85</v>
      </c>
      <c r="I253" s="215">
        <v>1.25</v>
      </c>
      <c r="J253" s="213">
        <v>308000000</v>
      </c>
      <c r="K253" s="216"/>
      <c r="L253" s="217" t="s">
        <v>1053</v>
      </c>
    </row>
    <row r="254" spans="1:12" ht="12.75">
      <c r="A254" s="220"/>
      <c r="B254" s="220"/>
      <c r="C254" s="212"/>
      <c r="D254" s="213"/>
      <c r="E254" s="213"/>
      <c r="F254" s="213"/>
      <c r="G254" s="89"/>
      <c r="H254" s="214"/>
      <c r="I254" s="226"/>
      <c r="J254" s="213"/>
      <c r="K254" s="216"/>
      <c r="L254" s="217"/>
    </row>
    <row r="255" spans="1:12" ht="12.75">
      <c r="A255" s="211" t="s">
        <v>157</v>
      </c>
      <c r="B255" s="211"/>
      <c r="C255" s="212" t="s">
        <v>92</v>
      </c>
      <c r="D255" s="213">
        <v>7</v>
      </c>
      <c r="E255" s="213">
        <v>2153.6</v>
      </c>
      <c r="F255" s="213">
        <v>5893</v>
      </c>
      <c r="G255" s="89"/>
      <c r="H255" s="214">
        <v>2.19347205</v>
      </c>
      <c r="I255" s="215">
        <v>35</v>
      </c>
      <c r="J255" s="213">
        <v>6267063</v>
      </c>
      <c r="K255" s="216"/>
      <c r="L255" s="217" t="s">
        <v>961</v>
      </c>
    </row>
    <row r="256" spans="1:12" ht="12.75">
      <c r="A256" s="211"/>
      <c r="B256" s="211"/>
      <c r="C256" s="212"/>
      <c r="D256" s="213"/>
      <c r="E256" s="213"/>
      <c r="F256" s="213"/>
      <c r="G256" s="89"/>
      <c r="H256" s="214"/>
      <c r="I256" s="226"/>
      <c r="J256" s="213"/>
      <c r="K256" s="216"/>
      <c r="L256" s="217"/>
    </row>
    <row r="257" spans="1:12" ht="12.75">
      <c r="A257" s="211" t="s">
        <v>158</v>
      </c>
      <c r="B257" s="211"/>
      <c r="C257" s="212" t="s">
        <v>76</v>
      </c>
      <c r="D257" s="213">
        <v>45</v>
      </c>
      <c r="E257" s="213">
        <v>153649.99</v>
      </c>
      <c r="F257" s="213">
        <v>73932</v>
      </c>
      <c r="G257" s="89"/>
      <c r="H257" s="214">
        <v>11.804138525</v>
      </c>
      <c r="I257" s="215">
        <v>197.5</v>
      </c>
      <c r="J257" s="213">
        <v>5976779</v>
      </c>
      <c r="K257" s="216"/>
      <c r="L257" s="217" t="s">
        <v>1066</v>
      </c>
    </row>
    <row r="258" spans="1:12" ht="12.75">
      <c r="A258" s="211"/>
      <c r="B258" s="211"/>
      <c r="C258" s="212"/>
      <c r="D258" s="213"/>
      <c r="E258" s="213"/>
      <c r="F258" s="213"/>
      <c r="G258" s="89"/>
      <c r="H258" s="214"/>
      <c r="I258" s="226"/>
      <c r="J258" s="213"/>
      <c r="K258" s="216"/>
      <c r="L258" s="217"/>
    </row>
    <row r="259" spans="1:12" ht="24" customHeight="1">
      <c r="A259" s="211" t="s">
        <v>464</v>
      </c>
      <c r="B259" s="211"/>
      <c r="C259" s="212">
        <v>7</v>
      </c>
      <c r="D259" s="213">
        <v>181</v>
      </c>
      <c r="E259" s="213">
        <v>284906.42</v>
      </c>
      <c r="F259" s="213">
        <v>1148200</v>
      </c>
      <c r="G259" s="89"/>
      <c r="H259" s="214">
        <v>21.24270639</v>
      </c>
      <c r="I259" s="215">
        <v>20.5</v>
      </c>
      <c r="J259" s="213">
        <v>103622958</v>
      </c>
      <c r="K259" s="216"/>
      <c r="L259" s="217" t="s">
        <v>1124</v>
      </c>
    </row>
    <row r="260" spans="1:12" ht="12.75">
      <c r="A260" s="218"/>
      <c r="B260" s="211"/>
      <c r="C260" s="212"/>
      <c r="D260" s="213"/>
      <c r="E260" s="213"/>
      <c r="F260" s="213"/>
      <c r="G260" s="89"/>
      <c r="H260" s="214"/>
      <c r="I260" s="226"/>
      <c r="J260" s="213"/>
      <c r="K260" s="216"/>
      <c r="L260" s="217"/>
    </row>
    <row r="261" spans="1:12" ht="24">
      <c r="A261" s="211" t="s">
        <v>492</v>
      </c>
      <c r="B261" s="211"/>
      <c r="C261" s="212" t="s">
        <v>92</v>
      </c>
      <c r="D261" s="213">
        <v>1182</v>
      </c>
      <c r="E261" s="213">
        <v>4429595.62</v>
      </c>
      <c r="F261" s="213">
        <v>4598065</v>
      </c>
      <c r="G261" s="89"/>
      <c r="H261" s="214">
        <v>22.81364056</v>
      </c>
      <c r="I261" s="215">
        <v>74</v>
      </c>
      <c r="J261" s="213">
        <v>30829244</v>
      </c>
      <c r="K261" s="216"/>
      <c r="L261" s="217" t="s">
        <v>1125</v>
      </c>
    </row>
    <row r="262" spans="1:12" ht="12.75">
      <c r="A262" s="218"/>
      <c r="B262" s="211"/>
      <c r="C262" s="212"/>
      <c r="D262" s="213"/>
      <c r="E262" s="213"/>
      <c r="F262" s="213"/>
      <c r="G262" s="89"/>
      <c r="H262" s="214"/>
      <c r="I262" s="215"/>
      <c r="J262" s="213"/>
      <c r="K262" s="216"/>
      <c r="L262" s="217"/>
    </row>
    <row r="263" spans="1:12" ht="24">
      <c r="A263" s="211" t="s">
        <v>959</v>
      </c>
      <c r="B263" s="211"/>
      <c r="C263" s="212">
        <v>26</v>
      </c>
      <c r="D263" s="213">
        <v>44</v>
      </c>
      <c r="E263" s="213">
        <v>24558.51</v>
      </c>
      <c r="F263" s="213">
        <v>1271681</v>
      </c>
      <c r="G263" s="89"/>
      <c r="H263" s="478">
        <v>8.31505098</v>
      </c>
      <c r="I263" s="480">
        <v>2</v>
      </c>
      <c r="J263" s="213">
        <v>415752549</v>
      </c>
      <c r="K263" s="481"/>
      <c r="L263" s="479" t="s">
        <v>962</v>
      </c>
    </row>
    <row r="264" spans="1:12" ht="12.75">
      <c r="A264" s="211"/>
      <c r="B264" s="211"/>
      <c r="C264" s="212"/>
      <c r="D264" s="213"/>
      <c r="E264" s="213"/>
      <c r="F264" s="213"/>
      <c r="G264" s="89"/>
      <c r="H264" s="214"/>
      <c r="I264" s="226"/>
      <c r="J264" s="213"/>
      <c r="K264" s="216"/>
      <c r="L264" s="217"/>
    </row>
    <row r="265" spans="1:12" ht="12.75">
      <c r="A265" s="211" t="s">
        <v>159</v>
      </c>
      <c r="B265" s="211"/>
      <c r="C265" s="212" t="s">
        <v>86</v>
      </c>
      <c r="D265" s="213">
        <v>8</v>
      </c>
      <c r="E265" s="213">
        <v>25267.5</v>
      </c>
      <c r="F265" s="213">
        <v>787450</v>
      </c>
      <c r="G265" s="89"/>
      <c r="H265" s="478">
        <v>2.640381185</v>
      </c>
      <c r="I265" s="229">
        <v>3.25</v>
      </c>
      <c r="J265" s="213">
        <v>81242498</v>
      </c>
      <c r="K265" s="216"/>
      <c r="L265" s="217" t="s">
        <v>1104</v>
      </c>
    </row>
    <row r="266" spans="1:12" ht="12.75" customHeight="1">
      <c r="A266" s="218" t="s">
        <v>125</v>
      </c>
      <c r="B266" s="211"/>
      <c r="C266" s="212" t="s">
        <v>86</v>
      </c>
      <c r="D266" s="213" t="s">
        <v>41</v>
      </c>
      <c r="E266" s="213" t="s">
        <v>41</v>
      </c>
      <c r="F266" s="213" t="s">
        <v>41</v>
      </c>
      <c r="G266" s="89"/>
      <c r="H266" s="230" t="s">
        <v>41</v>
      </c>
      <c r="I266" s="229" t="e">
        <v>#N/A</v>
      </c>
      <c r="J266" s="213" t="e">
        <v>#N/A</v>
      </c>
      <c r="K266" s="216"/>
      <c r="L266" s="217" t="s">
        <v>1065</v>
      </c>
    </row>
    <row r="267" spans="1:12" ht="12.75" customHeight="1">
      <c r="A267" s="218"/>
      <c r="B267" s="211"/>
      <c r="C267" s="212"/>
      <c r="D267" s="213"/>
      <c r="E267" s="213"/>
      <c r="F267" s="213"/>
      <c r="G267" s="89"/>
      <c r="H267" s="230"/>
      <c r="I267" s="229"/>
      <c r="J267" s="213"/>
      <c r="K267" s="216"/>
      <c r="L267" s="217"/>
    </row>
    <row r="268" spans="1:12" ht="12.75">
      <c r="A268" s="211" t="s">
        <v>160</v>
      </c>
      <c r="B268" s="211"/>
      <c r="C268" s="212" t="s">
        <v>113</v>
      </c>
      <c r="D268" s="213">
        <v>13</v>
      </c>
      <c r="E268" s="213">
        <v>4526.86</v>
      </c>
      <c r="F268" s="213">
        <v>70285</v>
      </c>
      <c r="G268" s="89"/>
      <c r="H268" s="214">
        <v>0.775425</v>
      </c>
      <c r="I268" s="215">
        <v>5.25</v>
      </c>
      <c r="J268" s="213">
        <v>14770000</v>
      </c>
      <c r="K268" s="216"/>
      <c r="L268" s="217" t="s">
        <v>1065</v>
      </c>
    </row>
    <row r="269" spans="1:12" ht="12.75">
      <c r="A269" s="211"/>
      <c r="B269" s="211"/>
      <c r="C269" s="212"/>
      <c r="D269" s="213"/>
      <c r="E269" s="213"/>
      <c r="F269" s="213"/>
      <c r="G269" s="89"/>
      <c r="H269" s="214"/>
      <c r="I269" s="226"/>
      <c r="J269" s="213"/>
      <c r="K269" s="216"/>
      <c r="L269" s="217"/>
    </row>
    <row r="270" spans="1:12" ht="12.75">
      <c r="A270" s="211" t="s">
        <v>161</v>
      </c>
      <c r="B270" s="211"/>
      <c r="C270" s="212" t="s">
        <v>117</v>
      </c>
      <c r="D270" s="213">
        <v>35</v>
      </c>
      <c r="E270" s="213">
        <v>898315.54</v>
      </c>
      <c r="F270" s="213">
        <v>211394</v>
      </c>
      <c r="G270" s="89"/>
      <c r="H270" s="214">
        <v>37.1414162</v>
      </c>
      <c r="I270" s="215">
        <v>410</v>
      </c>
      <c r="J270" s="213">
        <v>9058882</v>
      </c>
      <c r="K270" s="216"/>
      <c r="L270" s="217" t="s">
        <v>1054</v>
      </c>
    </row>
    <row r="271" spans="1:12" ht="12.75">
      <c r="A271" s="211"/>
      <c r="B271" s="211"/>
      <c r="C271" s="212"/>
      <c r="D271" s="213"/>
      <c r="E271" s="213"/>
      <c r="F271" s="213"/>
      <c r="G271" s="89"/>
      <c r="H271" s="214"/>
      <c r="I271" s="215"/>
      <c r="J271" s="213"/>
      <c r="K271" s="216"/>
      <c r="L271" s="217"/>
    </row>
    <row r="272" spans="1:12" ht="12.75">
      <c r="A272" s="211" t="s">
        <v>487</v>
      </c>
      <c r="B272" s="211"/>
      <c r="C272" s="212">
        <v>56</v>
      </c>
      <c r="D272" s="213">
        <v>143</v>
      </c>
      <c r="E272" s="213">
        <v>254571.36</v>
      </c>
      <c r="F272" s="213">
        <v>626542</v>
      </c>
      <c r="G272" s="89"/>
      <c r="H272" s="214">
        <v>21.5</v>
      </c>
      <c r="I272" s="215">
        <v>43</v>
      </c>
      <c r="J272" s="213">
        <v>50000000</v>
      </c>
      <c r="K272" s="216"/>
      <c r="L272" s="217" t="s">
        <v>1090</v>
      </c>
    </row>
    <row r="273" spans="1:12" ht="12.75">
      <c r="A273" s="211"/>
      <c r="B273" s="211"/>
      <c r="C273" s="212"/>
      <c r="D273" s="213"/>
      <c r="E273" s="213"/>
      <c r="F273" s="213"/>
      <c r="G273" s="89"/>
      <c r="H273" s="214"/>
      <c r="I273" s="215"/>
      <c r="J273" s="213"/>
      <c r="K273" s="216"/>
      <c r="L273" s="217"/>
    </row>
    <row r="274" spans="1:12" ht="12.75">
      <c r="A274" s="211" t="s">
        <v>162</v>
      </c>
      <c r="B274" s="211"/>
      <c r="C274" s="212" t="s">
        <v>113</v>
      </c>
      <c r="D274" s="213">
        <v>1</v>
      </c>
      <c r="E274" s="213">
        <v>220</v>
      </c>
      <c r="F274" s="213">
        <v>1000</v>
      </c>
      <c r="G274" s="89"/>
      <c r="H274" s="214">
        <v>2.560581405</v>
      </c>
      <c r="I274" s="215">
        <v>20.5</v>
      </c>
      <c r="J274" s="213">
        <v>12490641</v>
      </c>
      <c r="K274" s="216"/>
      <c r="L274" s="217" t="s">
        <v>1057</v>
      </c>
    </row>
    <row r="275" spans="1:12" ht="12.75">
      <c r="A275" s="211"/>
      <c r="B275" s="211"/>
      <c r="C275" s="212"/>
      <c r="D275" s="213"/>
      <c r="E275" s="213"/>
      <c r="F275" s="213"/>
      <c r="G275" s="89"/>
      <c r="H275" s="214"/>
      <c r="I275" s="226"/>
      <c r="J275" s="213"/>
      <c r="K275" s="216"/>
      <c r="L275" s="217"/>
    </row>
    <row r="276" spans="1:12" ht="12.75">
      <c r="A276" s="211" t="s">
        <v>163</v>
      </c>
      <c r="B276" s="211"/>
      <c r="C276" s="212" t="s">
        <v>92</v>
      </c>
      <c r="D276" s="213">
        <v>44</v>
      </c>
      <c r="E276" s="213">
        <v>129112.51</v>
      </c>
      <c r="F276" s="213">
        <v>64078</v>
      </c>
      <c r="G276" s="89"/>
      <c r="H276" s="214">
        <v>24.54</v>
      </c>
      <c r="I276" s="215">
        <v>204.5</v>
      </c>
      <c r="J276" s="213">
        <v>12000000</v>
      </c>
      <c r="K276" s="216"/>
      <c r="L276" s="217" t="s">
        <v>1113</v>
      </c>
    </row>
    <row r="277" spans="1:12" ht="12.75">
      <c r="A277" s="211"/>
      <c r="B277" s="211"/>
      <c r="C277" s="212"/>
      <c r="D277" s="213"/>
      <c r="E277" s="213"/>
      <c r="F277" s="213"/>
      <c r="G277" s="89"/>
      <c r="H277" s="214"/>
      <c r="I277" s="215"/>
      <c r="J277" s="213"/>
      <c r="K277" s="216"/>
      <c r="L277" s="217"/>
    </row>
    <row r="278" spans="1:12" ht="12.75">
      <c r="A278" s="211" t="s">
        <v>701</v>
      </c>
      <c r="B278" s="211"/>
      <c r="C278" s="212" t="s">
        <v>113</v>
      </c>
      <c r="D278" s="213">
        <v>11</v>
      </c>
      <c r="E278" s="213">
        <v>4968.23</v>
      </c>
      <c r="F278" s="213">
        <v>110522</v>
      </c>
      <c r="G278" s="89"/>
      <c r="H278" s="214">
        <v>3.0726228575</v>
      </c>
      <c r="I278" s="229">
        <v>4.75</v>
      </c>
      <c r="J278" s="213">
        <v>64686797</v>
      </c>
      <c r="K278" s="216"/>
      <c r="L278" s="217" t="s">
        <v>1093</v>
      </c>
    </row>
    <row r="279" spans="1:12" ht="12.75">
      <c r="A279" s="218" t="s">
        <v>774</v>
      </c>
      <c r="B279" s="211"/>
      <c r="C279" s="212" t="s">
        <v>113</v>
      </c>
      <c r="D279" s="213" t="s">
        <v>41</v>
      </c>
      <c r="E279" s="213" t="s">
        <v>41</v>
      </c>
      <c r="F279" s="213" t="s">
        <v>41</v>
      </c>
      <c r="G279" s="89"/>
      <c r="H279" s="213" t="s">
        <v>41</v>
      </c>
      <c r="I279" s="229" t="s">
        <v>41</v>
      </c>
      <c r="J279" s="213" t="s">
        <v>41</v>
      </c>
      <c r="K279" s="216"/>
      <c r="L279" s="217" t="s">
        <v>41</v>
      </c>
    </row>
    <row r="280" spans="1:12" ht="12.75">
      <c r="A280" s="218" t="s">
        <v>775</v>
      </c>
      <c r="B280" s="211"/>
      <c r="C280" s="212" t="s">
        <v>113</v>
      </c>
      <c r="D280" s="213" t="s">
        <v>41</v>
      </c>
      <c r="E280" s="213" t="s">
        <v>41</v>
      </c>
      <c r="F280" s="213" t="s">
        <v>41</v>
      </c>
      <c r="G280" s="89"/>
      <c r="H280" s="213" t="s">
        <v>41</v>
      </c>
      <c r="I280" s="229" t="s">
        <v>41</v>
      </c>
      <c r="J280" s="213" t="s">
        <v>41</v>
      </c>
      <c r="K280" s="216"/>
      <c r="L280" s="217" t="s">
        <v>41</v>
      </c>
    </row>
    <row r="281" spans="1:12" ht="12.75">
      <c r="A281" s="211"/>
      <c r="B281" s="211"/>
      <c r="C281" s="212"/>
      <c r="D281" s="213"/>
      <c r="E281" s="213"/>
      <c r="F281" s="213"/>
      <c r="G281" s="89"/>
      <c r="H281" s="214"/>
      <c r="I281" s="226"/>
      <c r="J281" s="213"/>
      <c r="K281" s="216"/>
      <c r="L281" s="217"/>
    </row>
    <row r="282" spans="1:12" ht="24">
      <c r="A282" s="211" t="s">
        <v>512</v>
      </c>
      <c r="B282" s="211"/>
      <c r="C282" s="212" t="s">
        <v>102</v>
      </c>
      <c r="D282" s="213">
        <v>992</v>
      </c>
      <c r="E282" s="213">
        <v>1848076.05</v>
      </c>
      <c r="F282" s="213">
        <v>39633853</v>
      </c>
      <c r="G282" s="89"/>
      <c r="H282" s="227">
        <v>20.2746682875</v>
      </c>
      <c r="I282" s="229">
        <v>3.75</v>
      </c>
      <c r="J282" s="213">
        <v>430657821</v>
      </c>
      <c r="K282" s="216"/>
      <c r="L282" s="217" t="s">
        <v>1126</v>
      </c>
    </row>
    <row r="283" spans="1:12" ht="12.75" customHeight="1">
      <c r="A283" s="218" t="s">
        <v>125</v>
      </c>
      <c r="B283" s="211"/>
      <c r="C283" s="212" t="s">
        <v>102</v>
      </c>
      <c r="D283" s="213">
        <v>14</v>
      </c>
      <c r="E283" s="213">
        <v>15660.36</v>
      </c>
      <c r="F283" s="213">
        <v>475153</v>
      </c>
      <c r="G283" s="89"/>
      <c r="H283" s="213" t="s">
        <v>41</v>
      </c>
      <c r="I283" s="229">
        <v>2.75</v>
      </c>
      <c r="J283" s="213">
        <v>150000000</v>
      </c>
      <c r="K283" s="216"/>
      <c r="L283" s="217" t="s">
        <v>1061</v>
      </c>
    </row>
    <row r="284" spans="1:12" ht="12.75" customHeight="1">
      <c r="A284" s="218" t="s">
        <v>513</v>
      </c>
      <c r="B284" s="211"/>
      <c r="C284" s="212"/>
      <c r="D284" s="213"/>
      <c r="E284" s="213"/>
      <c r="F284" s="213"/>
      <c r="G284" s="89"/>
      <c r="H284" s="230"/>
      <c r="I284" s="229"/>
      <c r="J284" s="213"/>
      <c r="K284" s="216"/>
      <c r="L284" s="217"/>
    </row>
    <row r="285" spans="1:12" ht="12.75">
      <c r="A285" s="211"/>
      <c r="B285" s="211"/>
      <c r="C285" s="212"/>
      <c r="D285" s="213"/>
      <c r="E285" s="213"/>
      <c r="F285" s="213"/>
      <c r="G285" s="89"/>
      <c r="H285" s="214"/>
      <c r="I285" s="226"/>
      <c r="J285" s="213"/>
      <c r="K285" s="216"/>
      <c r="L285" s="217"/>
    </row>
    <row r="286" spans="1:12" ht="12.75">
      <c r="A286" s="211" t="s">
        <v>631</v>
      </c>
      <c r="B286" s="211"/>
      <c r="C286" s="212">
        <v>54</v>
      </c>
      <c r="D286" s="213">
        <v>15</v>
      </c>
      <c r="E286" s="213">
        <v>20866.82</v>
      </c>
      <c r="F286" s="213">
        <v>75450</v>
      </c>
      <c r="G286" s="89"/>
      <c r="H286" s="214">
        <v>5.946276</v>
      </c>
      <c r="I286" s="215">
        <v>20</v>
      </c>
      <c r="J286" s="213">
        <v>29731380</v>
      </c>
      <c r="K286" s="216"/>
      <c r="L286" s="217" t="s">
        <v>1127</v>
      </c>
    </row>
    <row r="287" spans="1:12" ht="12.75" customHeight="1">
      <c r="A287" s="218"/>
      <c r="B287" s="211"/>
      <c r="C287" s="212"/>
      <c r="D287" s="213"/>
      <c r="E287" s="213"/>
      <c r="F287" s="213"/>
      <c r="G287" s="89"/>
      <c r="H287" s="230"/>
      <c r="I287" s="229"/>
      <c r="J287" s="213"/>
      <c r="K287" s="216"/>
      <c r="L287" s="217"/>
    </row>
    <row r="288" spans="1:12" ht="12.75">
      <c r="A288" s="211" t="s">
        <v>555</v>
      </c>
      <c r="B288" s="211"/>
      <c r="C288" s="212">
        <v>53</v>
      </c>
      <c r="D288" s="213">
        <v>90</v>
      </c>
      <c r="E288" s="213">
        <v>427799.9</v>
      </c>
      <c r="F288" s="213">
        <v>376226</v>
      </c>
      <c r="G288" s="89"/>
      <c r="H288" s="214">
        <v>75.99049029</v>
      </c>
      <c r="I288" s="235">
        <v>99</v>
      </c>
      <c r="J288" s="213">
        <v>76758071</v>
      </c>
      <c r="K288" s="216"/>
      <c r="L288" s="217" t="s">
        <v>1128</v>
      </c>
    </row>
    <row r="289" spans="1:12" ht="12.75">
      <c r="A289" s="211"/>
      <c r="B289" s="211"/>
      <c r="C289" s="212"/>
      <c r="D289" s="213"/>
      <c r="E289" s="213"/>
      <c r="F289" s="213"/>
      <c r="G289" s="89"/>
      <c r="H289" s="214"/>
      <c r="I289" s="235"/>
      <c r="J289" s="213"/>
      <c r="K289" s="216"/>
      <c r="L289" s="217"/>
    </row>
    <row r="290" spans="1:12" ht="24.75" customHeight="1">
      <c r="A290" s="211" t="s">
        <v>499</v>
      </c>
      <c r="B290" s="211"/>
      <c r="C290" s="212">
        <v>87</v>
      </c>
      <c r="D290" s="213">
        <v>1605</v>
      </c>
      <c r="E290" s="213">
        <v>3403678.18</v>
      </c>
      <c r="F290" s="213">
        <v>42892989</v>
      </c>
      <c r="G290" s="89"/>
      <c r="H290" s="214">
        <v>24.5</v>
      </c>
      <c r="I290" s="235">
        <v>7</v>
      </c>
      <c r="J290" s="213">
        <v>350000000</v>
      </c>
      <c r="K290" s="216"/>
      <c r="L290" s="217" t="s">
        <v>1082</v>
      </c>
    </row>
    <row r="291" spans="1:12" ht="12.75">
      <c r="A291" s="211"/>
      <c r="B291" s="211"/>
      <c r="C291" s="212"/>
      <c r="D291" s="213"/>
      <c r="E291" s="213"/>
      <c r="F291" s="213"/>
      <c r="G291" s="89"/>
      <c r="H291" s="214"/>
      <c r="I291" s="235"/>
      <c r="J291" s="213"/>
      <c r="K291" s="216"/>
      <c r="L291" s="217"/>
    </row>
    <row r="292" spans="1:12" ht="12.75">
      <c r="A292" s="211" t="s">
        <v>625</v>
      </c>
      <c r="B292" s="211"/>
      <c r="C292" s="212">
        <v>87</v>
      </c>
      <c r="D292" s="213">
        <v>74</v>
      </c>
      <c r="E292" s="213">
        <v>774470.99</v>
      </c>
      <c r="F292" s="213">
        <v>380594</v>
      </c>
      <c r="G292" s="89"/>
      <c r="H292" s="214">
        <v>10.802271625</v>
      </c>
      <c r="I292" s="235">
        <v>242.5</v>
      </c>
      <c r="J292" s="213">
        <v>4454545</v>
      </c>
      <c r="K292" s="216"/>
      <c r="L292" s="217" t="s">
        <v>1066</v>
      </c>
    </row>
    <row r="293" spans="1:12" ht="12.75">
      <c r="A293" s="211"/>
      <c r="B293" s="211"/>
      <c r="C293" s="212"/>
      <c r="D293" s="213"/>
      <c r="E293" s="213"/>
      <c r="F293" s="213"/>
      <c r="G293" s="89"/>
      <c r="H293" s="214"/>
      <c r="I293" s="235"/>
      <c r="J293" s="213"/>
      <c r="K293" s="216"/>
      <c r="L293" s="217"/>
    </row>
    <row r="294" spans="1:12" s="256" customFormat="1" ht="24">
      <c r="A294" s="438" t="s">
        <v>597</v>
      </c>
      <c r="B294" s="438"/>
      <c r="C294" s="455" t="s">
        <v>117</v>
      </c>
      <c r="D294" s="230">
        <v>172</v>
      </c>
      <c r="E294" s="230">
        <v>1972441</v>
      </c>
      <c r="F294" s="230">
        <v>12023362</v>
      </c>
      <c r="G294" s="254"/>
      <c r="H294" s="214">
        <v>33.14692329</v>
      </c>
      <c r="I294" s="235">
        <v>14.25</v>
      </c>
      <c r="J294" s="213">
        <v>232609988</v>
      </c>
      <c r="K294" s="255"/>
      <c r="L294" s="217" t="s">
        <v>1122</v>
      </c>
    </row>
    <row r="295" spans="1:12" s="256" customFormat="1" ht="12.75">
      <c r="A295" s="462" t="s">
        <v>539</v>
      </c>
      <c r="B295" s="438"/>
      <c r="C295" s="455"/>
      <c r="D295" s="230"/>
      <c r="E295" s="230"/>
      <c r="F295" s="230"/>
      <c r="G295" s="254"/>
      <c r="H295" s="227"/>
      <c r="I295" s="243"/>
      <c r="J295" s="230"/>
      <c r="K295" s="255"/>
      <c r="L295" s="436"/>
    </row>
    <row r="296" spans="1:12" ht="12.75">
      <c r="A296" s="211"/>
      <c r="B296" s="211"/>
      <c r="C296" s="212"/>
      <c r="D296" s="213"/>
      <c r="E296" s="213"/>
      <c r="F296" s="213"/>
      <c r="G296" s="89"/>
      <c r="H296" s="214"/>
      <c r="I296" s="215"/>
      <c r="J296" s="213"/>
      <c r="K296" s="216"/>
      <c r="L296" s="217"/>
    </row>
    <row r="297" spans="1:12" ht="12.75">
      <c r="A297" s="253" t="s">
        <v>876</v>
      </c>
      <c r="B297" s="253"/>
      <c r="C297" s="212">
        <v>87</v>
      </c>
      <c r="D297" s="213">
        <v>146</v>
      </c>
      <c r="E297" s="213">
        <v>2533049</v>
      </c>
      <c r="F297" s="213">
        <v>2109480</v>
      </c>
      <c r="G297" s="254"/>
      <c r="H297" s="214">
        <v>22.774131625</v>
      </c>
      <c r="I297" s="215">
        <v>87.5</v>
      </c>
      <c r="J297" s="213">
        <v>26027579</v>
      </c>
      <c r="K297" s="255"/>
      <c r="L297" s="217" t="s">
        <v>1115</v>
      </c>
    </row>
    <row r="298" spans="1:12" ht="12.75" customHeight="1">
      <c r="A298" s="218" t="s">
        <v>900</v>
      </c>
      <c r="B298" s="211"/>
      <c r="C298" s="212"/>
      <c r="D298" s="213"/>
      <c r="E298" s="213"/>
      <c r="F298" s="213"/>
      <c r="G298" s="89"/>
      <c r="H298" s="214"/>
      <c r="I298" s="226"/>
      <c r="J298" s="213"/>
      <c r="K298" s="216"/>
      <c r="L298" s="217"/>
    </row>
    <row r="299" spans="1:12" ht="12.75">
      <c r="A299" s="211" t="s">
        <v>534</v>
      </c>
      <c r="B299" s="211"/>
      <c r="C299" s="212">
        <v>86</v>
      </c>
      <c r="D299" s="213">
        <v>69</v>
      </c>
      <c r="E299" s="213">
        <v>71501.71</v>
      </c>
      <c r="F299" s="213">
        <v>315161</v>
      </c>
      <c r="G299" s="89"/>
      <c r="H299" s="214">
        <v>5.056694</v>
      </c>
      <c r="I299" s="215">
        <v>20.5</v>
      </c>
      <c r="J299" s="213">
        <v>24666800</v>
      </c>
      <c r="K299" s="216"/>
      <c r="L299" s="217" t="s">
        <v>1066</v>
      </c>
    </row>
    <row r="300" spans="1:12" ht="12.75">
      <c r="A300" s="211"/>
      <c r="B300" s="211"/>
      <c r="C300" s="212"/>
      <c r="D300" s="213"/>
      <c r="E300" s="213"/>
      <c r="F300" s="213"/>
      <c r="G300" s="89"/>
      <c r="H300" s="214"/>
      <c r="I300" s="215"/>
      <c r="J300" s="213"/>
      <c r="K300" s="216"/>
      <c r="L300" s="217"/>
    </row>
    <row r="301" spans="1:12" ht="12.75">
      <c r="A301" s="211" t="s">
        <v>550</v>
      </c>
      <c r="B301" s="211"/>
      <c r="C301" s="212">
        <v>54</v>
      </c>
      <c r="D301" s="213">
        <v>60</v>
      </c>
      <c r="E301" s="213">
        <v>132382.95</v>
      </c>
      <c r="F301" s="213">
        <v>357181</v>
      </c>
      <c r="G301" s="89"/>
      <c r="H301" s="214">
        <v>14.5</v>
      </c>
      <c r="I301" s="215">
        <v>40</v>
      </c>
      <c r="J301" s="213">
        <v>36250000</v>
      </c>
      <c r="K301" s="216"/>
      <c r="L301" s="217" t="s">
        <v>1067</v>
      </c>
    </row>
    <row r="302" spans="1:12" ht="12.75">
      <c r="A302" s="211"/>
      <c r="B302" s="211"/>
      <c r="C302" s="212"/>
      <c r="D302" s="213"/>
      <c r="E302" s="213"/>
      <c r="F302" s="213"/>
      <c r="G302" s="89"/>
      <c r="H302" s="214"/>
      <c r="I302" s="240"/>
      <c r="J302" s="213"/>
      <c r="K302" s="216"/>
      <c r="L302" s="217"/>
    </row>
    <row r="303" spans="1:12" ht="12.75" customHeight="1">
      <c r="A303" s="211" t="s">
        <v>568</v>
      </c>
      <c r="B303" s="211"/>
      <c r="C303" s="212">
        <v>54</v>
      </c>
      <c r="D303" s="213">
        <v>31</v>
      </c>
      <c r="E303" s="213">
        <v>36806.71</v>
      </c>
      <c r="F303" s="213">
        <v>948500</v>
      </c>
      <c r="G303" s="89"/>
      <c r="H303" s="214">
        <v>2.429465925</v>
      </c>
      <c r="I303" s="215">
        <v>3.75</v>
      </c>
      <c r="J303" s="213">
        <v>64785758</v>
      </c>
      <c r="K303" s="216"/>
      <c r="L303" s="217" t="s">
        <v>1129</v>
      </c>
    </row>
    <row r="304" spans="1:12" ht="12.75">
      <c r="A304" s="218"/>
      <c r="B304" s="211"/>
      <c r="C304" s="212"/>
      <c r="D304" s="213"/>
      <c r="E304" s="213"/>
      <c r="F304" s="213"/>
      <c r="G304" s="89"/>
      <c r="H304" s="214"/>
      <c r="I304" s="226"/>
      <c r="J304" s="213"/>
      <c r="K304" s="216"/>
      <c r="L304" s="217"/>
    </row>
    <row r="305" spans="1:12" ht="12.75">
      <c r="A305" s="211" t="s">
        <v>164</v>
      </c>
      <c r="B305" s="211"/>
      <c r="C305" s="212" t="s">
        <v>155</v>
      </c>
      <c r="D305" s="213">
        <v>24</v>
      </c>
      <c r="E305" s="213">
        <v>86455.6</v>
      </c>
      <c r="F305" s="213">
        <v>185679</v>
      </c>
      <c r="G305" s="89"/>
      <c r="H305" s="214">
        <v>10.43615769</v>
      </c>
      <c r="I305" s="215">
        <v>49</v>
      </c>
      <c r="J305" s="213">
        <v>21298281</v>
      </c>
      <c r="K305" s="216"/>
      <c r="L305" s="217" t="s">
        <v>1130</v>
      </c>
    </row>
    <row r="306" spans="1:12" ht="12.75" customHeight="1">
      <c r="A306" s="211"/>
      <c r="B306" s="211"/>
      <c r="C306" s="212"/>
      <c r="D306" s="213"/>
      <c r="E306" s="213"/>
      <c r="F306" s="213"/>
      <c r="G306" s="89"/>
      <c r="H306" s="214"/>
      <c r="I306" s="215"/>
      <c r="J306" s="213"/>
      <c r="K306" s="216"/>
      <c r="L306" s="217"/>
    </row>
    <row r="307" spans="1:12" ht="12.75" customHeight="1">
      <c r="A307" s="211" t="s">
        <v>678</v>
      </c>
      <c r="B307" s="211"/>
      <c r="C307" s="212">
        <v>97</v>
      </c>
      <c r="D307" s="213">
        <v>22</v>
      </c>
      <c r="E307" s="213">
        <v>62565</v>
      </c>
      <c r="F307" s="213">
        <v>50900</v>
      </c>
      <c r="G307" s="89"/>
      <c r="H307" s="214">
        <v>16.1</v>
      </c>
      <c r="I307" s="215">
        <v>115</v>
      </c>
      <c r="J307" s="213">
        <v>14000000</v>
      </c>
      <c r="K307" s="216"/>
      <c r="L307" s="217" t="s">
        <v>1057</v>
      </c>
    </row>
    <row r="308" spans="1:12" ht="12.75" customHeight="1">
      <c r="A308" s="211"/>
      <c r="B308" s="211"/>
      <c r="C308" s="212"/>
      <c r="D308" s="213"/>
      <c r="E308" s="213"/>
      <c r="F308" s="213"/>
      <c r="G308" s="89"/>
      <c r="H308" s="214"/>
      <c r="I308" s="215"/>
      <c r="J308" s="213"/>
      <c r="K308" s="216"/>
      <c r="L308" s="217"/>
    </row>
    <row r="309" spans="1:12" ht="12.75" customHeight="1">
      <c r="A309" s="211" t="s">
        <v>712</v>
      </c>
      <c r="B309" s="211"/>
      <c r="C309" s="212">
        <v>53</v>
      </c>
      <c r="D309" s="213">
        <v>17</v>
      </c>
      <c r="E309" s="213">
        <v>31028.2</v>
      </c>
      <c r="F309" s="213">
        <v>40559</v>
      </c>
      <c r="G309" s="89"/>
      <c r="H309" s="214">
        <v>40.607309185</v>
      </c>
      <c r="I309" s="215">
        <v>69.5</v>
      </c>
      <c r="J309" s="213">
        <v>58427783</v>
      </c>
      <c r="K309" s="216"/>
      <c r="L309" s="217" t="s">
        <v>1054</v>
      </c>
    </row>
    <row r="310" spans="1:12" ht="12.75">
      <c r="A310" s="218"/>
      <c r="B310" s="211"/>
      <c r="C310" s="212"/>
      <c r="D310" s="213"/>
      <c r="E310" s="213"/>
      <c r="F310" s="213"/>
      <c r="G310" s="89"/>
      <c r="H310" s="214"/>
      <c r="I310" s="226"/>
      <c r="J310" s="213"/>
      <c r="K310" s="216"/>
      <c r="L310" s="217"/>
    </row>
    <row r="311" spans="1:12" ht="12.75">
      <c r="A311" s="211" t="s">
        <v>728</v>
      </c>
      <c r="B311" s="211"/>
      <c r="C311" s="212" t="s">
        <v>79</v>
      </c>
      <c r="D311" s="213">
        <v>81</v>
      </c>
      <c r="E311" s="213">
        <v>1160410.2</v>
      </c>
      <c r="F311" s="213">
        <v>1270279</v>
      </c>
      <c r="G311" s="89"/>
      <c r="H311" s="214">
        <v>61.85781626</v>
      </c>
      <c r="I311" s="215">
        <v>96.5</v>
      </c>
      <c r="J311" s="213">
        <v>64101364</v>
      </c>
      <c r="K311" s="216"/>
      <c r="L311" s="217" t="s">
        <v>1060</v>
      </c>
    </row>
    <row r="312" spans="1:12" ht="12.75">
      <c r="A312" s="218" t="s">
        <v>165</v>
      </c>
      <c r="B312" s="211"/>
      <c r="C312" s="212"/>
      <c r="D312" s="213"/>
      <c r="E312" s="213"/>
      <c r="F312" s="213"/>
      <c r="G312" s="89"/>
      <c r="H312" s="214"/>
      <c r="I312" s="240"/>
      <c r="J312" s="213"/>
      <c r="K312" s="216"/>
      <c r="L312" s="217"/>
    </row>
    <row r="313" spans="1:12" ht="12.75">
      <c r="A313" s="218"/>
      <c r="B313" s="211"/>
      <c r="C313" s="212"/>
      <c r="D313" s="213"/>
      <c r="E313" s="213"/>
      <c r="F313" s="213"/>
      <c r="G313" s="89"/>
      <c r="H313" s="214"/>
      <c r="I313" s="240"/>
      <c r="J313" s="213"/>
      <c r="K313" s="216"/>
      <c r="L313" s="217"/>
    </row>
    <row r="314" spans="1:12" ht="24.75" customHeight="1">
      <c r="A314" s="211" t="s">
        <v>547</v>
      </c>
      <c r="B314" s="211"/>
      <c r="C314" s="212">
        <v>85</v>
      </c>
      <c r="D314" s="213">
        <v>281</v>
      </c>
      <c r="E314" s="213">
        <v>250735.76</v>
      </c>
      <c r="F314" s="213">
        <v>8314236</v>
      </c>
      <c r="G314" s="89"/>
      <c r="H314" s="214">
        <v>5.98996235</v>
      </c>
      <c r="I314" s="215">
        <v>2.5</v>
      </c>
      <c r="J314" s="213">
        <v>239598494</v>
      </c>
      <c r="K314" s="216"/>
      <c r="L314" s="217" t="s">
        <v>1131</v>
      </c>
    </row>
    <row r="315" spans="1:12" ht="12.75" customHeight="1">
      <c r="A315" s="211"/>
      <c r="B315" s="211"/>
      <c r="C315" s="212"/>
      <c r="D315" s="213"/>
      <c r="E315" s="213"/>
      <c r="F315" s="213"/>
      <c r="G315" s="89"/>
      <c r="H315" s="214"/>
      <c r="I315" s="215"/>
      <c r="J315" s="213"/>
      <c r="K315" s="216"/>
      <c r="L315" s="217"/>
    </row>
    <row r="316" spans="1:12" ht="12.75">
      <c r="A316" s="220" t="s">
        <v>715</v>
      </c>
      <c r="B316" s="220"/>
      <c r="C316" s="212">
        <v>54</v>
      </c>
      <c r="D316" s="213">
        <v>145</v>
      </c>
      <c r="E316" s="213">
        <v>33006.54</v>
      </c>
      <c r="F316" s="213">
        <v>139061</v>
      </c>
      <c r="G316" s="89"/>
      <c r="H316" s="214">
        <v>5.37625</v>
      </c>
      <c r="I316" s="215">
        <v>23</v>
      </c>
      <c r="J316" s="213">
        <v>23375000</v>
      </c>
      <c r="K316" s="216"/>
      <c r="L316" s="217" t="s">
        <v>1120</v>
      </c>
    </row>
    <row r="317" spans="1:12" ht="12.75">
      <c r="A317" s="228" t="s">
        <v>760</v>
      </c>
      <c r="B317" s="220"/>
      <c r="C317" s="212"/>
      <c r="D317" s="213"/>
      <c r="E317" s="213"/>
      <c r="F317" s="213"/>
      <c r="G317" s="89"/>
      <c r="H317" s="214"/>
      <c r="I317" s="226"/>
      <c r="J317" s="213"/>
      <c r="K317" s="216"/>
      <c r="L317" s="217"/>
    </row>
    <row r="318" spans="1:12" ht="25.5" customHeight="1">
      <c r="A318" s="211" t="s">
        <v>166</v>
      </c>
      <c r="B318" s="211"/>
      <c r="C318" s="212" t="s">
        <v>73</v>
      </c>
      <c r="D318" s="213">
        <v>231</v>
      </c>
      <c r="E318" s="213">
        <v>4641614.83</v>
      </c>
      <c r="F318" s="213">
        <v>1282343</v>
      </c>
      <c r="G318" s="89"/>
      <c r="H318" s="214">
        <v>85.26028042</v>
      </c>
      <c r="I318" s="215">
        <v>347</v>
      </c>
      <c r="J318" s="213">
        <v>24570686</v>
      </c>
      <c r="K318" s="216"/>
      <c r="L318" s="217" t="s">
        <v>1132</v>
      </c>
    </row>
    <row r="319" spans="1:12" ht="12.75" customHeight="1">
      <c r="A319" s="232"/>
      <c r="B319" s="232"/>
      <c r="C319" s="212"/>
      <c r="D319" s="213"/>
      <c r="E319" s="213"/>
      <c r="F319" s="213"/>
      <c r="G319" s="232"/>
      <c r="H319" s="258"/>
      <c r="I319" s="232"/>
      <c r="J319" s="213"/>
      <c r="K319" s="259"/>
      <c r="L319" s="217"/>
    </row>
    <row r="320" spans="1:12" ht="12.75">
      <c r="A320" s="211" t="s">
        <v>710</v>
      </c>
      <c r="B320" s="211"/>
      <c r="C320" s="212">
        <v>54</v>
      </c>
      <c r="D320" s="213">
        <v>3</v>
      </c>
      <c r="E320" s="213">
        <v>1047.5</v>
      </c>
      <c r="F320" s="213">
        <v>4178</v>
      </c>
      <c r="G320" s="89"/>
      <c r="H320" s="227">
        <v>6.65095936</v>
      </c>
      <c r="I320" s="215">
        <v>26.5</v>
      </c>
      <c r="J320" s="213">
        <v>24301267</v>
      </c>
      <c r="K320" s="216"/>
      <c r="L320" s="217" t="s">
        <v>1066</v>
      </c>
    </row>
    <row r="321" spans="1:12" ht="12.75">
      <c r="A321" s="218" t="s">
        <v>125</v>
      </c>
      <c r="B321" s="211"/>
      <c r="C321" s="212">
        <v>54</v>
      </c>
      <c r="D321" s="213">
        <v>2</v>
      </c>
      <c r="E321" s="213">
        <v>720</v>
      </c>
      <c r="F321" s="213">
        <v>9000</v>
      </c>
      <c r="G321" s="89"/>
      <c r="H321" s="213" t="s">
        <v>41</v>
      </c>
      <c r="I321" s="215">
        <v>10.5</v>
      </c>
      <c r="J321" s="213">
        <v>2010701</v>
      </c>
      <c r="K321" s="216"/>
      <c r="L321" s="217" t="s">
        <v>1093</v>
      </c>
    </row>
    <row r="322" spans="1:12" ht="12.75">
      <c r="A322" s="218" t="s">
        <v>167</v>
      </c>
      <c r="B322" s="211"/>
      <c r="C322" s="212"/>
      <c r="D322" s="213"/>
      <c r="E322" s="213"/>
      <c r="F322" s="213"/>
      <c r="G322" s="89"/>
      <c r="H322" s="213"/>
      <c r="I322" s="243"/>
      <c r="J322" s="213"/>
      <c r="K322" s="216"/>
      <c r="L322" s="217"/>
    </row>
    <row r="323" spans="1:12" ht="24.75" customHeight="1">
      <c r="A323" s="211" t="s">
        <v>772</v>
      </c>
      <c r="B323" s="211"/>
      <c r="C323" s="212">
        <v>52</v>
      </c>
      <c r="D323" s="213">
        <v>198</v>
      </c>
      <c r="E323" s="213">
        <v>925022.09</v>
      </c>
      <c r="F323" s="213">
        <v>88217321</v>
      </c>
      <c r="G323" s="89"/>
      <c r="H323" s="227">
        <v>9.65431782</v>
      </c>
      <c r="I323" s="215">
        <v>1</v>
      </c>
      <c r="J323" s="213">
        <v>808831782</v>
      </c>
      <c r="K323" s="216"/>
      <c r="L323" s="217" t="s">
        <v>1053</v>
      </c>
    </row>
    <row r="324" spans="1:12" ht="12.75">
      <c r="A324" s="218" t="s">
        <v>125</v>
      </c>
      <c r="B324" s="211"/>
      <c r="C324" s="212">
        <v>52</v>
      </c>
      <c r="D324" s="213">
        <v>27</v>
      </c>
      <c r="E324" s="213">
        <v>10992.15</v>
      </c>
      <c r="F324" s="213">
        <v>3706629</v>
      </c>
      <c r="G324" s="89"/>
      <c r="H324" s="213" t="s">
        <v>41</v>
      </c>
      <c r="I324" s="215">
        <v>0.29</v>
      </c>
      <c r="J324" s="213">
        <v>540000000</v>
      </c>
      <c r="K324" s="216"/>
      <c r="L324" s="217" t="s">
        <v>1091</v>
      </c>
    </row>
    <row r="325" spans="1:12" ht="12.75">
      <c r="A325" s="218"/>
      <c r="B325" s="211"/>
      <c r="C325" s="212"/>
      <c r="D325" s="213"/>
      <c r="E325" s="213"/>
      <c r="F325" s="213"/>
      <c r="G325" s="89"/>
      <c r="H325" s="213"/>
      <c r="I325" s="215"/>
      <c r="J325" s="213"/>
      <c r="K325" s="216"/>
      <c r="L325" s="217"/>
    </row>
    <row r="326" spans="1:12" ht="12.75">
      <c r="A326" s="211" t="s">
        <v>168</v>
      </c>
      <c r="B326" s="211"/>
      <c r="C326" s="212">
        <v>4</v>
      </c>
      <c r="D326" s="213">
        <v>304</v>
      </c>
      <c r="E326" s="213">
        <v>517889.24</v>
      </c>
      <c r="F326" s="213">
        <v>2221306</v>
      </c>
      <c r="G326" s="89"/>
      <c r="H326" s="214">
        <v>5.15018503</v>
      </c>
      <c r="I326" s="215">
        <v>18.5</v>
      </c>
      <c r="J326" s="213">
        <v>27838838</v>
      </c>
      <c r="K326" s="216"/>
      <c r="L326" s="217" t="s">
        <v>1055</v>
      </c>
    </row>
    <row r="327" spans="1:12" ht="12.75">
      <c r="A327" s="211"/>
      <c r="B327" s="211"/>
      <c r="C327" s="212"/>
      <c r="D327" s="213"/>
      <c r="E327" s="213"/>
      <c r="F327" s="213"/>
      <c r="G327" s="89"/>
      <c r="H327" s="214"/>
      <c r="I327" s="215"/>
      <c r="J327" s="213"/>
      <c r="K327" s="216"/>
      <c r="L327" s="217"/>
    </row>
    <row r="328" spans="1:12" ht="12.75">
      <c r="A328" s="211" t="s">
        <v>577</v>
      </c>
      <c r="B328" s="211"/>
      <c r="C328" s="212">
        <v>86</v>
      </c>
      <c r="D328" s="213">
        <v>228</v>
      </c>
      <c r="E328" s="213">
        <v>432386.97</v>
      </c>
      <c r="F328" s="213">
        <v>981216</v>
      </c>
      <c r="G328" s="89"/>
      <c r="H328" s="227">
        <v>1.2696168705</v>
      </c>
      <c r="I328" s="215">
        <v>32.5</v>
      </c>
      <c r="J328" s="213">
        <v>3515341</v>
      </c>
      <c r="K328" s="216"/>
      <c r="L328" s="217" t="s">
        <v>1057</v>
      </c>
    </row>
    <row r="329" spans="1:12" ht="12.75">
      <c r="A329" s="458" t="s">
        <v>125</v>
      </c>
      <c r="B329" s="211"/>
      <c r="C329" s="212">
        <v>86</v>
      </c>
      <c r="D329" s="213">
        <v>3</v>
      </c>
      <c r="E329" s="213">
        <v>752</v>
      </c>
      <c r="F329" s="213">
        <v>11000</v>
      </c>
      <c r="G329" s="89"/>
      <c r="H329" s="213" t="s">
        <v>41</v>
      </c>
      <c r="I329" s="215">
        <v>5.65</v>
      </c>
      <c r="J329" s="213">
        <v>2250107</v>
      </c>
      <c r="K329" s="216"/>
      <c r="L329" s="217" t="s">
        <v>1057</v>
      </c>
    </row>
    <row r="330" spans="1:12" ht="12.75">
      <c r="A330" s="232"/>
      <c r="B330" s="232"/>
      <c r="C330" s="212"/>
      <c r="D330" s="213"/>
      <c r="E330" s="213"/>
      <c r="F330" s="213"/>
      <c r="G330" s="232"/>
      <c r="H330" s="258"/>
      <c r="I330" s="232"/>
      <c r="J330" s="213"/>
      <c r="K330" s="259"/>
      <c r="L330" s="217"/>
    </row>
    <row r="331" spans="1:12" ht="12.75">
      <c r="A331" s="211" t="s">
        <v>169</v>
      </c>
      <c r="B331" s="211"/>
      <c r="C331" s="212">
        <v>97</v>
      </c>
      <c r="D331" s="213">
        <v>6</v>
      </c>
      <c r="E331" s="213">
        <v>7760.24</v>
      </c>
      <c r="F331" s="213">
        <v>10749</v>
      </c>
      <c r="G331" s="89"/>
      <c r="H331" s="214">
        <v>7.384</v>
      </c>
      <c r="I331" s="215">
        <v>71</v>
      </c>
      <c r="J331" s="213">
        <v>10400000</v>
      </c>
      <c r="K331" s="216"/>
      <c r="L331" s="217" t="s">
        <v>1059</v>
      </c>
    </row>
    <row r="332" spans="1:12" ht="12.75">
      <c r="A332" s="211"/>
      <c r="B332" s="211"/>
      <c r="C332" s="212"/>
      <c r="D332" s="213"/>
      <c r="E332" s="213"/>
      <c r="F332" s="213"/>
      <c r="G332" s="89"/>
      <c r="H332" s="214"/>
      <c r="I332" s="215"/>
      <c r="J332" s="213"/>
      <c r="K332" s="216"/>
      <c r="L332" s="217"/>
    </row>
    <row r="333" spans="1:12" ht="12.75">
      <c r="A333" s="211" t="s">
        <v>587</v>
      </c>
      <c r="B333" s="211"/>
      <c r="C333" s="212">
        <v>97</v>
      </c>
      <c r="D333" s="213">
        <v>106</v>
      </c>
      <c r="E333" s="213">
        <v>1196500.34</v>
      </c>
      <c r="F333" s="213">
        <v>1503631</v>
      </c>
      <c r="G333" s="89"/>
      <c r="H333" s="227">
        <v>82.558685</v>
      </c>
      <c r="I333" s="215">
        <v>275</v>
      </c>
      <c r="J333" s="213">
        <v>12075118</v>
      </c>
      <c r="K333" s="216"/>
      <c r="L333" s="217" t="s">
        <v>418</v>
      </c>
    </row>
    <row r="334" spans="1:12" ht="12.75">
      <c r="A334" s="458" t="s">
        <v>588</v>
      </c>
      <c r="B334" s="211"/>
      <c r="C334" s="212">
        <v>97</v>
      </c>
      <c r="D334" s="213">
        <v>5</v>
      </c>
      <c r="E334" s="213">
        <v>18692.9</v>
      </c>
      <c r="F334" s="213">
        <v>52800</v>
      </c>
      <c r="G334" s="89"/>
      <c r="H334" s="213" t="s">
        <v>41</v>
      </c>
      <c r="I334" s="215">
        <v>275</v>
      </c>
      <c r="J334" s="213">
        <v>17946222</v>
      </c>
      <c r="K334" s="216"/>
      <c r="L334" s="217" t="s">
        <v>418</v>
      </c>
    </row>
    <row r="335" spans="1:12" ht="12.75">
      <c r="A335" s="211"/>
      <c r="B335" s="211"/>
      <c r="C335" s="212"/>
      <c r="D335" s="213"/>
      <c r="E335" s="213"/>
      <c r="F335" s="213"/>
      <c r="G335" s="89"/>
      <c r="H335" s="214"/>
      <c r="I335" s="215"/>
      <c r="J335" s="213"/>
      <c r="K335" s="216"/>
      <c r="L335" s="217"/>
    </row>
    <row r="336" spans="1:12" ht="12.75">
      <c r="A336" s="211" t="s">
        <v>558</v>
      </c>
      <c r="B336" s="211"/>
      <c r="C336" s="212">
        <v>87</v>
      </c>
      <c r="D336" s="213">
        <v>55</v>
      </c>
      <c r="E336" s="213">
        <v>309944.5</v>
      </c>
      <c r="F336" s="213">
        <v>1009282</v>
      </c>
      <c r="G336" s="89"/>
      <c r="H336" s="214">
        <v>61.796</v>
      </c>
      <c r="I336" s="215">
        <v>28</v>
      </c>
      <c r="J336" s="213">
        <v>220700000</v>
      </c>
      <c r="K336" s="216"/>
      <c r="L336" s="217" t="s">
        <v>1133</v>
      </c>
    </row>
    <row r="337" spans="1:12" ht="12.75">
      <c r="A337" s="232"/>
      <c r="B337" s="232"/>
      <c r="C337" s="212"/>
      <c r="D337" s="213"/>
      <c r="E337" s="213"/>
      <c r="F337" s="213"/>
      <c r="G337" s="232"/>
      <c r="H337" s="258"/>
      <c r="I337" s="232"/>
      <c r="J337" s="213"/>
      <c r="K337" s="259"/>
      <c r="L337" s="217"/>
    </row>
    <row r="338" spans="1:12" ht="24.75" customHeight="1">
      <c r="A338" s="211" t="s">
        <v>926</v>
      </c>
      <c r="B338" s="211"/>
      <c r="C338" s="212" t="s">
        <v>82</v>
      </c>
      <c r="D338" s="213">
        <v>855</v>
      </c>
      <c r="E338" s="213">
        <v>2927890.89</v>
      </c>
      <c r="F338" s="213">
        <v>34321789</v>
      </c>
      <c r="G338" s="89"/>
      <c r="H338" s="227">
        <v>60.547303005</v>
      </c>
      <c r="I338" s="215">
        <v>7.5</v>
      </c>
      <c r="J338" s="213">
        <v>774240599</v>
      </c>
      <c r="K338" s="216"/>
      <c r="L338" s="217" t="s">
        <v>1134</v>
      </c>
    </row>
    <row r="339" spans="1:12" ht="12.75">
      <c r="A339" s="218" t="s">
        <v>125</v>
      </c>
      <c r="B339" s="211"/>
      <c r="C339" s="212" t="s">
        <v>82</v>
      </c>
      <c r="D339" s="213">
        <v>6</v>
      </c>
      <c r="E339" s="213">
        <v>5177.69</v>
      </c>
      <c r="F339" s="213">
        <v>64586</v>
      </c>
      <c r="G339" s="89"/>
      <c r="H339" s="213" t="s">
        <v>41</v>
      </c>
      <c r="I339" s="243">
        <v>6</v>
      </c>
      <c r="J339" s="213">
        <v>41320968</v>
      </c>
      <c r="K339" s="216"/>
      <c r="L339" s="217" t="s">
        <v>1061</v>
      </c>
    </row>
    <row r="340" spans="1:12" ht="12.75">
      <c r="A340" s="218" t="s">
        <v>170</v>
      </c>
      <c r="B340" s="211"/>
      <c r="C340" s="212"/>
      <c r="D340" s="213"/>
      <c r="E340" s="213"/>
      <c r="F340" s="213"/>
      <c r="G340" s="89"/>
      <c r="H340" s="213"/>
      <c r="I340" s="260"/>
      <c r="J340" s="213"/>
      <c r="K340" s="216"/>
      <c r="L340" s="217"/>
    </row>
    <row r="341" spans="1:12" ht="12.75">
      <c r="A341" s="218" t="s">
        <v>927</v>
      </c>
      <c r="B341" s="211"/>
      <c r="C341" s="212"/>
      <c r="D341" s="213"/>
      <c r="E341" s="213"/>
      <c r="F341" s="213"/>
      <c r="G341" s="89"/>
      <c r="H341" s="213"/>
      <c r="I341" s="260"/>
      <c r="J341" s="213"/>
      <c r="K341" s="216"/>
      <c r="L341" s="217"/>
    </row>
    <row r="342" spans="1:12" ht="12.75">
      <c r="A342" s="211" t="s">
        <v>171</v>
      </c>
      <c r="B342" s="211"/>
      <c r="C342" s="212" t="s">
        <v>79</v>
      </c>
      <c r="D342" s="213">
        <v>23</v>
      </c>
      <c r="E342" s="213">
        <v>186638.9</v>
      </c>
      <c r="F342" s="213">
        <v>109428</v>
      </c>
      <c r="G342" s="89"/>
      <c r="H342" s="214">
        <v>9.127766775</v>
      </c>
      <c r="I342" s="215">
        <v>172.5</v>
      </c>
      <c r="J342" s="213">
        <v>5291459</v>
      </c>
      <c r="K342" s="216"/>
      <c r="L342" s="217" t="s">
        <v>1135</v>
      </c>
    </row>
    <row r="343" spans="1:12" ht="12.75">
      <c r="A343" s="211"/>
      <c r="B343" s="211"/>
      <c r="C343" s="212"/>
      <c r="D343" s="213"/>
      <c r="E343" s="213"/>
      <c r="F343" s="213"/>
      <c r="G343" s="89"/>
      <c r="H343" s="214"/>
      <c r="I343" s="240"/>
      <c r="J343" s="213"/>
      <c r="K343" s="216"/>
      <c r="L343" s="217"/>
    </row>
    <row r="344" spans="1:12" ht="24">
      <c r="A344" s="211" t="s">
        <v>172</v>
      </c>
      <c r="B344" s="211"/>
      <c r="C344" s="212" t="s">
        <v>119</v>
      </c>
      <c r="D344" s="213">
        <v>642</v>
      </c>
      <c r="E344" s="213">
        <v>5148541.69</v>
      </c>
      <c r="F344" s="213">
        <v>2092602</v>
      </c>
      <c r="G344" s="89"/>
      <c r="H344" s="214">
        <v>63.060562875</v>
      </c>
      <c r="I344" s="215">
        <v>212.5</v>
      </c>
      <c r="J344" s="213">
        <v>29675559</v>
      </c>
      <c r="K344" s="216"/>
      <c r="L344" s="217" t="s">
        <v>1136</v>
      </c>
    </row>
    <row r="345" spans="1:12" ht="12.75">
      <c r="A345" s="218"/>
      <c r="B345" s="211"/>
      <c r="C345" s="212"/>
      <c r="D345" s="213"/>
      <c r="E345" s="213"/>
      <c r="F345" s="213"/>
      <c r="G345" s="89"/>
      <c r="H345" s="214"/>
      <c r="I345" s="226"/>
      <c r="J345" s="213"/>
      <c r="K345" s="216"/>
      <c r="L345" s="217"/>
    </row>
    <row r="346" spans="1:12" ht="12.75">
      <c r="A346" s="211" t="s">
        <v>890</v>
      </c>
      <c r="B346" s="211"/>
      <c r="C346" s="212">
        <v>97</v>
      </c>
      <c r="D346" s="213">
        <v>206</v>
      </c>
      <c r="E346" s="213">
        <v>7797923.97</v>
      </c>
      <c r="F346" s="213">
        <v>7376621</v>
      </c>
      <c r="G346" s="89"/>
      <c r="H346" s="214">
        <v>42.04220275</v>
      </c>
      <c r="I346" s="215">
        <v>92.5</v>
      </c>
      <c r="J346" s="213">
        <v>45451030</v>
      </c>
      <c r="K346" s="216"/>
      <c r="L346" s="217" t="s">
        <v>1066</v>
      </c>
    </row>
    <row r="347" spans="1:12" ht="12.75">
      <c r="A347" s="211"/>
      <c r="B347" s="211"/>
      <c r="C347" s="212"/>
      <c r="D347" s="213"/>
      <c r="E347" s="213"/>
      <c r="F347" s="213"/>
      <c r="G347" s="89"/>
      <c r="H347" s="214"/>
      <c r="I347" s="240"/>
      <c r="J347" s="213"/>
      <c r="K347" s="216"/>
      <c r="L347" s="217"/>
    </row>
    <row r="348" spans="1:12" ht="12.75">
      <c r="A348" s="211" t="s">
        <v>173</v>
      </c>
      <c r="B348" s="211"/>
      <c r="C348" s="212" t="s">
        <v>119</v>
      </c>
      <c r="D348" s="213">
        <v>15</v>
      </c>
      <c r="E348" s="213">
        <v>57174.94</v>
      </c>
      <c r="F348" s="213">
        <v>108087</v>
      </c>
      <c r="G348" s="89"/>
      <c r="H348" s="214">
        <v>2.425</v>
      </c>
      <c r="I348" s="215">
        <v>48.5</v>
      </c>
      <c r="J348" s="213">
        <v>5000000</v>
      </c>
      <c r="K348" s="216"/>
      <c r="L348" s="217" t="s">
        <v>1057</v>
      </c>
    </row>
    <row r="349" spans="1:12" ht="12.75">
      <c r="A349" s="211"/>
      <c r="B349" s="211"/>
      <c r="C349" s="212"/>
      <c r="D349" s="213"/>
      <c r="E349" s="213"/>
      <c r="F349" s="213"/>
      <c r="G349" s="89"/>
      <c r="H349" s="214"/>
      <c r="I349" s="215"/>
      <c r="J349" s="213"/>
      <c r="K349" s="216"/>
      <c r="L349" s="217"/>
    </row>
    <row r="350" spans="1:12" ht="24">
      <c r="A350" s="211" t="s">
        <v>174</v>
      </c>
      <c r="B350" s="211"/>
      <c r="C350" s="212">
        <v>4</v>
      </c>
      <c r="D350" s="213">
        <v>183</v>
      </c>
      <c r="E350" s="213">
        <v>3078598.09</v>
      </c>
      <c r="F350" s="213">
        <v>5452362</v>
      </c>
      <c r="G350" s="89"/>
      <c r="H350" s="214">
        <v>16.85150829</v>
      </c>
      <c r="I350" s="215">
        <v>55.5</v>
      </c>
      <c r="J350" s="213">
        <v>30363078</v>
      </c>
      <c r="K350" s="216"/>
      <c r="L350" s="217" t="s">
        <v>1053</v>
      </c>
    </row>
    <row r="351" spans="1:12" ht="12.75">
      <c r="A351" s="211"/>
      <c r="B351" s="211"/>
      <c r="C351" s="212"/>
      <c r="D351" s="213"/>
      <c r="E351" s="213"/>
      <c r="F351" s="213"/>
      <c r="G351" s="89"/>
      <c r="H351" s="214"/>
      <c r="I351" s="215"/>
      <c r="J351" s="213"/>
      <c r="K351" s="216"/>
      <c r="L351" s="217"/>
    </row>
    <row r="352" spans="1:12" ht="12.75">
      <c r="A352" s="211" t="s">
        <v>571</v>
      </c>
      <c r="B352" s="211"/>
      <c r="C352" s="212">
        <v>87</v>
      </c>
      <c r="D352" s="213">
        <v>7</v>
      </c>
      <c r="E352" s="213">
        <v>14840</v>
      </c>
      <c r="F352" s="213">
        <v>11500</v>
      </c>
      <c r="G352" s="89"/>
      <c r="H352" s="214">
        <v>8.2225</v>
      </c>
      <c r="I352" s="215">
        <v>126.5</v>
      </c>
      <c r="J352" s="213">
        <v>6500000</v>
      </c>
      <c r="K352" s="216"/>
      <c r="L352" s="217" t="s">
        <v>1104</v>
      </c>
    </row>
    <row r="353" spans="1:12" ht="12.75">
      <c r="A353" s="211"/>
      <c r="B353" s="211"/>
      <c r="C353" s="212"/>
      <c r="D353" s="213"/>
      <c r="E353" s="213"/>
      <c r="F353" s="213"/>
      <c r="G353" s="89"/>
      <c r="H353" s="214"/>
      <c r="I353" s="215"/>
      <c r="J353" s="213"/>
      <c r="K353" s="216"/>
      <c r="L353" s="217"/>
    </row>
    <row r="354" spans="1:12" ht="12.75">
      <c r="A354" s="211" t="s">
        <v>175</v>
      </c>
      <c r="B354" s="211"/>
      <c r="C354" s="212" t="s">
        <v>76</v>
      </c>
      <c r="D354" s="213">
        <v>159</v>
      </c>
      <c r="E354" s="213">
        <v>666951.11</v>
      </c>
      <c r="F354" s="213">
        <v>89050</v>
      </c>
      <c r="G354" s="89"/>
      <c r="H354" s="214">
        <v>17.57589</v>
      </c>
      <c r="I354" s="215">
        <v>600</v>
      </c>
      <c r="J354" s="213">
        <v>2929315</v>
      </c>
      <c r="K354" s="216"/>
      <c r="L354" s="217" t="s">
        <v>1137</v>
      </c>
    </row>
    <row r="355" spans="1:12" ht="12.75">
      <c r="A355" s="211"/>
      <c r="B355" s="211"/>
      <c r="C355" s="212"/>
      <c r="D355" s="213"/>
      <c r="E355" s="213"/>
      <c r="F355" s="213"/>
      <c r="G355" s="89"/>
      <c r="H355" s="214"/>
      <c r="I355" s="215"/>
      <c r="J355" s="213"/>
      <c r="K355" s="216"/>
      <c r="L355" s="217"/>
    </row>
    <row r="356" spans="1:12" ht="12.75">
      <c r="A356" s="211" t="s">
        <v>562</v>
      </c>
      <c r="B356" s="211"/>
      <c r="C356" s="212" t="s">
        <v>76</v>
      </c>
      <c r="D356" s="213">
        <v>47</v>
      </c>
      <c r="E356" s="213">
        <v>1046549.79</v>
      </c>
      <c r="F356" s="213">
        <v>472784</v>
      </c>
      <c r="G356" s="89"/>
      <c r="H356" s="214">
        <v>53.303880375</v>
      </c>
      <c r="I356" s="215">
        <v>212.5</v>
      </c>
      <c r="J356" s="213">
        <v>25084179</v>
      </c>
      <c r="K356" s="216"/>
      <c r="L356" s="217" t="s">
        <v>1063</v>
      </c>
    </row>
    <row r="357" spans="1:12" ht="12.75">
      <c r="A357" s="211"/>
      <c r="B357" s="211"/>
      <c r="C357" s="212"/>
      <c r="D357" s="213"/>
      <c r="E357" s="213"/>
      <c r="F357" s="213"/>
      <c r="G357" s="89"/>
      <c r="H357" s="214"/>
      <c r="I357" s="215"/>
      <c r="J357" s="213"/>
      <c r="K357" s="216"/>
      <c r="L357" s="217"/>
    </row>
    <row r="358" spans="1:12" ht="12.75">
      <c r="A358" s="211" t="s">
        <v>545</v>
      </c>
      <c r="B358" s="211"/>
      <c r="C358" s="212">
        <v>97</v>
      </c>
      <c r="D358" s="213">
        <v>424</v>
      </c>
      <c r="E358" s="213">
        <v>970458.66</v>
      </c>
      <c r="F358" s="213">
        <v>721806</v>
      </c>
      <c r="G358" s="89"/>
      <c r="H358" s="214">
        <v>96.655</v>
      </c>
      <c r="I358" s="215">
        <v>130</v>
      </c>
      <c r="J358" s="213">
        <v>74350000</v>
      </c>
      <c r="K358" s="216"/>
      <c r="L358" s="463" t="s">
        <v>641</v>
      </c>
    </row>
    <row r="359" spans="1:12" ht="12.75">
      <c r="A359" s="211"/>
      <c r="B359" s="211"/>
      <c r="C359" s="212"/>
      <c r="D359" s="213"/>
      <c r="E359" s="213"/>
      <c r="F359" s="213"/>
      <c r="G359" s="89"/>
      <c r="H359" s="214"/>
      <c r="I359" s="240"/>
      <c r="J359" s="213"/>
      <c r="K359" s="216"/>
      <c r="L359" s="217"/>
    </row>
    <row r="360" spans="1:12" ht="12.75">
      <c r="A360" s="211" t="s">
        <v>731</v>
      </c>
      <c r="B360" s="211"/>
      <c r="C360" s="212">
        <v>54</v>
      </c>
      <c r="D360" s="213">
        <v>13</v>
      </c>
      <c r="E360" s="213">
        <v>49501.15</v>
      </c>
      <c r="F360" s="213">
        <v>25241</v>
      </c>
      <c r="G360" s="89"/>
      <c r="H360" s="214">
        <v>31.002138825</v>
      </c>
      <c r="I360" s="215">
        <v>178.5</v>
      </c>
      <c r="J360" s="213">
        <v>17368145</v>
      </c>
      <c r="K360" s="216"/>
      <c r="L360" s="217" t="s">
        <v>1138</v>
      </c>
    </row>
    <row r="361" spans="1:12" ht="12.75">
      <c r="A361" s="211"/>
      <c r="B361" s="211"/>
      <c r="C361" s="212"/>
      <c r="D361" s="213"/>
      <c r="E361" s="213"/>
      <c r="F361" s="213"/>
      <c r="G361" s="89"/>
      <c r="H361" s="214"/>
      <c r="I361" s="215"/>
      <c r="J361" s="213"/>
      <c r="K361" s="216"/>
      <c r="L361" s="217"/>
    </row>
    <row r="362" spans="1:12" ht="12.75">
      <c r="A362" s="211" t="s">
        <v>176</v>
      </c>
      <c r="B362" s="211"/>
      <c r="C362" s="212" t="s">
        <v>105</v>
      </c>
      <c r="D362" s="213">
        <v>16</v>
      </c>
      <c r="E362" s="213">
        <v>49157.87</v>
      </c>
      <c r="F362" s="213">
        <v>189564</v>
      </c>
      <c r="G362" s="89"/>
      <c r="H362" s="214">
        <v>2.40729081</v>
      </c>
      <c r="I362" s="215">
        <v>20.5</v>
      </c>
      <c r="J362" s="213">
        <v>11742882</v>
      </c>
      <c r="K362" s="216"/>
      <c r="L362" s="217" t="s">
        <v>1057</v>
      </c>
    </row>
    <row r="363" spans="1:12" ht="12.75">
      <c r="A363" s="211"/>
      <c r="B363" s="211"/>
      <c r="C363" s="212"/>
      <c r="D363" s="213"/>
      <c r="E363" s="213"/>
      <c r="F363" s="213"/>
      <c r="G363" s="89"/>
      <c r="H363" s="214"/>
      <c r="I363" s="226"/>
      <c r="J363" s="213"/>
      <c r="K363" s="216"/>
      <c r="L363" s="217"/>
    </row>
    <row r="364" spans="1:12" ht="12.75">
      <c r="A364" s="211" t="s">
        <v>536</v>
      </c>
      <c r="B364" s="211"/>
      <c r="C364" s="212" t="s">
        <v>79</v>
      </c>
      <c r="D364" s="213">
        <v>152</v>
      </c>
      <c r="E364" s="213">
        <v>347227.97</v>
      </c>
      <c r="F364" s="213">
        <v>575443</v>
      </c>
      <c r="G364" s="89"/>
      <c r="H364" s="214">
        <v>5.5739376</v>
      </c>
      <c r="I364" s="215">
        <v>55</v>
      </c>
      <c r="J364" s="213">
        <v>10134432</v>
      </c>
      <c r="K364" s="216"/>
      <c r="L364" s="217" t="s">
        <v>1066</v>
      </c>
    </row>
    <row r="365" spans="1:12" ht="12.75">
      <c r="A365" s="218" t="s">
        <v>535</v>
      </c>
      <c r="B365" s="211"/>
      <c r="C365" s="212"/>
      <c r="D365" s="213"/>
      <c r="E365" s="213"/>
      <c r="F365" s="213"/>
      <c r="G365" s="89"/>
      <c r="H365" s="214"/>
      <c r="I365" s="215"/>
      <c r="J365" s="213"/>
      <c r="K365" s="216"/>
      <c r="L365" s="217"/>
    </row>
    <row r="366" spans="1:12" ht="12.75">
      <c r="A366" s="211" t="s">
        <v>947</v>
      </c>
      <c r="B366" s="211"/>
      <c r="C366" s="212">
        <v>43</v>
      </c>
      <c r="D366" s="213">
        <v>2</v>
      </c>
      <c r="E366" s="213">
        <v>2188</v>
      </c>
      <c r="F366" s="213">
        <v>27000</v>
      </c>
      <c r="G366" s="89"/>
      <c r="H366" s="214">
        <v>0.5801043</v>
      </c>
      <c r="I366" s="215">
        <v>7.5</v>
      </c>
      <c r="J366" s="213">
        <v>7734724</v>
      </c>
      <c r="K366" s="216"/>
      <c r="L366" s="217" t="s">
        <v>1093</v>
      </c>
    </row>
    <row r="367" spans="1:12" ht="12.75">
      <c r="A367" t="s">
        <v>754</v>
      </c>
      <c r="B367" s="211"/>
      <c r="C367" s="212"/>
      <c r="D367" s="213"/>
      <c r="E367" s="213"/>
      <c r="F367" s="213"/>
      <c r="G367" s="89"/>
      <c r="H367" s="214"/>
      <c r="I367" s="240"/>
      <c r="J367" s="213"/>
      <c r="K367" s="216"/>
      <c r="L367" s="217"/>
    </row>
    <row r="368" spans="2:12" ht="12.75">
      <c r="B368" s="211"/>
      <c r="C368" s="212"/>
      <c r="D368" s="213"/>
      <c r="E368" s="213"/>
      <c r="F368" s="213"/>
      <c r="G368" s="89"/>
      <c r="H368" s="214"/>
      <c r="I368" s="240"/>
      <c r="J368" s="213"/>
      <c r="K368" s="216"/>
      <c r="L368" s="217"/>
    </row>
    <row r="369" spans="1:12" ht="12.75">
      <c r="A369" s="211" t="s">
        <v>791</v>
      </c>
      <c r="B369" s="211"/>
      <c r="C369" s="212">
        <v>54</v>
      </c>
      <c r="D369" s="213">
        <v>57</v>
      </c>
      <c r="E369" s="213">
        <v>2127720.38</v>
      </c>
      <c r="F369" s="213">
        <v>2362605</v>
      </c>
      <c r="G369" s="89"/>
      <c r="H369" s="214">
        <v>49.27546905</v>
      </c>
      <c r="I369" s="215">
        <v>89.5</v>
      </c>
      <c r="J369" s="213">
        <v>55056390</v>
      </c>
      <c r="K369" s="216"/>
      <c r="L369" s="217" t="s">
        <v>1139</v>
      </c>
    </row>
    <row r="370" spans="1:12" ht="12.75">
      <c r="A370" s="211"/>
      <c r="B370" s="211"/>
      <c r="C370" s="212"/>
      <c r="D370" s="213"/>
      <c r="E370" s="213"/>
      <c r="F370" s="213"/>
      <c r="G370" s="89"/>
      <c r="H370" s="214"/>
      <c r="I370" s="226"/>
      <c r="J370" s="213"/>
      <c r="K370" s="216"/>
      <c r="L370" s="217"/>
    </row>
    <row r="371" spans="1:12" ht="12.75">
      <c r="A371" s="211" t="s">
        <v>560</v>
      </c>
      <c r="B371" s="211"/>
      <c r="C371" s="212">
        <v>48</v>
      </c>
      <c r="D371" s="213">
        <v>1354</v>
      </c>
      <c r="E371" s="213">
        <v>3166466.86</v>
      </c>
      <c r="F371" s="213">
        <v>19781515</v>
      </c>
      <c r="G371" s="89"/>
      <c r="H371" s="214">
        <v>6.766666715</v>
      </c>
      <c r="I371" s="215">
        <v>14.5</v>
      </c>
      <c r="J371" s="213">
        <v>46666667</v>
      </c>
      <c r="K371" s="216"/>
      <c r="L371" s="217" t="s">
        <v>1120</v>
      </c>
    </row>
    <row r="372" spans="1:12" ht="12.75">
      <c r="A372" s="211"/>
      <c r="B372" s="211"/>
      <c r="C372" s="212"/>
      <c r="D372" s="213"/>
      <c r="E372" s="213"/>
      <c r="F372" s="213"/>
      <c r="G372" s="89"/>
      <c r="H372" s="214"/>
      <c r="I372" s="226"/>
      <c r="J372" s="213"/>
      <c r="K372" s="216"/>
      <c r="L372" s="217"/>
    </row>
    <row r="373" spans="1:12" ht="12.75">
      <c r="A373" s="211" t="s">
        <v>725</v>
      </c>
      <c r="B373" s="211"/>
      <c r="C373" s="212" t="s">
        <v>119</v>
      </c>
      <c r="D373" s="213">
        <v>38</v>
      </c>
      <c r="E373" s="213">
        <v>30062.3</v>
      </c>
      <c r="F373" s="213">
        <v>767067</v>
      </c>
      <c r="G373" s="89"/>
      <c r="H373" s="214">
        <v>6.1875</v>
      </c>
      <c r="I373" s="243">
        <v>3.75</v>
      </c>
      <c r="J373" s="213">
        <v>165000000</v>
      </c>
      <c r="K373" s="216"/>
      <c r="L373" s="217" t="s">
        <v>1057</v>
      </c>
    </row>
    <row r="374" spans="1:12" ht="12.75" customHeight="1">
      <c r="A374" s="218" t="s">
        <v>724</v>
      </c>
      <c r="B374" s="218"/>
      <c r="C374" s="212"/>
      <c r="D374" s="213"/>
      <c r="E374" s="213"/>
      <c r="F374" s="213"/>
      <c r="G374" s="89"/>
      <c r="H374" s="230"/>
      <c r="I374" s="241"/>
      <c r="J374" s="213"/>
      <c r="K374" s="216"/>
      <c r="L374" s="217"/>
    </row>
    <row r="375" spans="1:12" ht="12.75">
      <c r="A375" s="211"/>
      <c r="B375" s="211"/>
      <c r="C375" s="212"/>
      <c r="D375" s="213"/>
      <c r="E375" s="213"/>
      <c r="F375" s="213"/>
      <c r="G375" s="89"/>
      <c r="H375" s="214"/>
      <c r="I375" s="226"/>
      <c r="J375" s="213"/>
      <c r="K375" s="216"/>
      <c r="L375" s="217"/>
    </row>
    <row r="376" spans="1:12" ht="12.75">
      <c r="A376" s="211" t="s">
        <v>793</v>
      </c>
      <c r="B376" s="211"/>
      <c r="C376" s="212">
        <v>7</v>
      </c>
      <c r="D376" s="213">
        <v>255</v>
      </c>
      <c r="E376" s="213">
        <v>2481126.81</v>
      </c>
      <c r="F376" s="213">
        <v>4632523</v>
      </c>
      <c r="G376" s="89"/>
      <c r="H376" s="214">
        <v>35.76589525</v>
      </c>
      <c r="I376" s="215">
        <v>39.25</v>
      </c>
      <c r="J376" s="213">
        <v>91123300</v>
      </c>
      <c r="K376" s="216"/>
      <c r="L376" s="217" t="s">
        <v>1140</v>
      </c>
    </row>
    <row r="377" spans="1:12" ht="12.75">
      <c r="A377" s="211"/>
      <c r="B377" s="211"/>
      <c r="C377" s="212"/>
      <c r="D377" s="213"/>
      <c r="E377" s="213"/>
      <c r="F377" s="213"/>
      <c r="G377" s="89"/>
      <c r="H377" s="214"/>
      <c r="I377" s="226"/>
      <c r="J377" s="213"/>
      <c r="K377" s="216"/>
      <c r="L377" s="217"/>
    </row>
    <row r="378" spans="1:12" ht="12.75">
      <c r="A378" s="211" t="s">
        <v>177</v>
      </c>
      <c r="B378" s="211"/>
      <c r="C378" s="212" t="s">
        <v>178</v>
      </c>
      <c r="D378" s="213">
        <v>530</v>
      </c>
      <c r="E378" s="213">
        <v>5566160.29</v>
      </c>
      <c r="F378" s="213">
        <v>4184090</v>
      </c>
      <c r="G378" s="89"/>
      <c r="H378" s="214">
        <v>13.16156125</v>
      </c>
      <c r="I378" s="215">
        <v>95</v>
      </c>
      <c r="J378" s="213">
        <v>13854275</v>
      </c>
      <c r="K378" s="216"/>
      <c r="L378" s="217" t="s">
        <v>1141</v>
      </c>
    </row>
    <row r="379" spans="1:12" ht="12.75">
      <c r="A379" s="211"/>
      <c r="B379" s="211"/>
      <c r="C379" s="212"/>
      <c r="D379" s="213"/>
      <c r="E379" s="213"/>
      <c r="F379" s="213"/>
      <c r="G379" s="89"/>
      <c r="H379" s="214"/>
      <c r="I379" s="215"/>
      <c r="J379" s="213"/>
      <c r="K379" s="216"/>
      <c r="L379" s="217"/>
    </row>
    <row r="380" spans="1:12" ht="25.5" customHeight="1">
      <c r="A380" s="211" t="s">
        <v>874</v>
      </c>
      <c r="B380" s="211"/>
      <c r="C380" s="212">
        <v>87</v>
      </c>
      <c r="D380" s="213">
        <v>9</v>
      </c>
      <c r="E380" s="213">
        <v>28506.13</v>
      </c>
      <c r="F380" s="213">
        <v>590335</v>
      </c>
      <c r="G380" s="89"/>
      <c r="H380" s="234" t="s">
        <v>41</v>
      </c>
      <c r="I380" s="215" t="s">
        <v>41</v>
      </c>
      <c r="J380" s="213">
        <v>392193370</v>
      </c>
      <c r="K380" s="216"/>
      <c r="L380" s="217" t="s">
        <v>1053</v>
      </c>
    </row>
    <row r="381" spans="1:12" ht="12.75">
      <c r="A381" s="466" t="s">
        <v>651</v>
      </c>
      <c r="B381" s="211"/>
      <c r="C381" s="212"/>
      <c r="D381" s="213"/>
      <c r="E381" s="213"/>
      <c r="F381" s="213"/>
      <c r="G381" s="89"/>
      <c r="H381" s="214"/>
      <c r="I381" s="226"/>
      <c r="J381" s="213"/>
      <c r="K381" s="216"/>
      <c r="L381" s="217"/>
    </row>
    <row r="382" spans="1:12" ht="12.75">
      <c r="A382" s="466" t="s">
        <v>875</v>
      </c>
      <c r="B382" s="211"/>
      <c r="C382" s="212"/>
      <c r="D382" s="213"/>
      <c r="E382" s="213"/>
      <c r="F382" s="213"/>
      <c r="G382" s="89"/>
      <c r="H382" s="214"/>
      <c r="I382" s="226"/>
      <c r="J382" s="213"/>
      <c r="K382" s="216"/>
      <c r="L382" s="217"/>
    </row>
    <row r="383" spans="1:12" ht="25.5" customHeight="1">
      <c r="A383" s="211" t="s">
        <v>832</v>
      </c>
      <c r="B383" s="211"/>
      <c r="C383" s="212">
        <v>52</v>
      </c>
      <c r="D383" s="213">
        <v>406</v>
      </c>
      <c r="E383" s="213">
        <v>11247684.97</v>
      </c>
      <c r="F383" s="213">
        <v>6310031</v>
      </c>
      <c r="G383" s="89"/>
      <c r="H383" s="214">
        <v>133.00392182</v>
      </c>
      <c r="I383" s="215">
        <v>154</v>
      </c>
      <c r="J383" s="213">
        <v>86366183</v>
      </c>
      <c r="K383" s="216"/>
      <c r="L383" s="217" t="s">
        <v>1142</v>
      </c>
    </row>
    <row r="384" spans="1:12" ht="12.75">
      <c r="A384" s="218" t="s">
        <v>833</v>
      </c>
      <c r="B384" s="211"/>
      <c r="C384" s="212"/>
      <c r="D384" s="213"/>
      <c r="E384" s="213"/>
      <c r="F384" s="213"/>
      <c r="G384" s="89"/>
      <c r="H384" s="214"/>
      <c r="I384" s="215"/>
      <c r="J384" s="213"/>
      <c r="K384" s="216"/>
      <c r="L384" s="217"/>
    </row>
    <row r="385" spans="1:12" ht="12.75">
      <c r="A385" s="218"/>
      <c r="B385" s="220"/>
      <c r="C385" s="212"/>
      <c r="D385" s="213"/>
      <c r="E385" s="213"/>
      <c r="F385" s="213"/>
      <c r="G385" s="89"/>
      <c r="H385" s="214"/>
      <c r="I385" s="215"/>
      <c r="J385" s="213"/>
      <c r="K385" s="216"/>
      <c r="L385" s="217"/>
    </row>
    <row r="386" spans="1:12" ht="12.75">
      <c r="A386" s="211" t="s">
        <v>516</v>
      </c>
      <c r="B386" s="211"/>
      <c r="C386" s="212">
        <v>53</v>
      </c>
      <c r="D386" s="213">
        <v>317</v>
      </c>
      <c r="E386" s="213">
        <v>1346605.77</v>
      </c>
      <c r="F386" s="213">
        <v>3748950</v>
      </c>
      <c r="G386" s="89"/>
      <c r="H386" s="227">
        <v>59.0131036525</v>
      </c>
      <c r="I386" s="243">
        <v>31.75</v>
      </c>
      <c r="J386" s="213">
        <v>185868043</v>
      </c>
      <c r="K386" s="216"/>
      <c r="L386" s="217" t="s">
        <v>1097</v>
      </c>
    </row>
    <row r="387" spans="1:12" ht="12.75" customHeight="1">
      <c r="A387" s="218" t="s">
        <v>125</v>
      </c>
      <c r="B387" s="211"/>
      <c r="C387" s="212">
        <v>53</v>
      </c>
      <c r="D387" s="213" t="s">
        <v>41</v>
      </c>
      <c r="E387" s="213" t="s">
        <v>41</v>
      </c>
      <c r="F387" s="213" t="s">
        <v>41</v>
      </c>
      <c r="G387" s="89"/>
      <c r="H387" s="213" t="s">
        <v>41</v>
      </c>
      <c r="I387" s="242" t="s">
        <v>41</v>
      </c>
      <c r="J387" s="459">
        <v>328862</v>
      </c>
      <c r="K387" s="216"/>
      <c r="L387" s="217" t="s">
        <v>41</v>
      </c>
    </row>
    <row r="388" spans="1:12" ht="12.75" customHeight="1">
      <c r="A388" s="218" t="s">
        <v>517</v>
      </c>
      <c r="B388" s="211"/>
      <c r="C388" s="212"/>
      <c r="D388" s="213"/>
      <c r="E388" s="213"/>
      <c r="F388" s="213"/>
      <c r="G388" s="89"/>
      <c r="H388" s="230"/>
      <c r="I388" s="229"/>
      <c r="J388" s="213"/>
      <c r="K388" s="216"/>
      <c r="L388" s="217"/>
    </row>
    <row r="389" spans="1:12" ht="12.75">
      <c r="A389" s="218"/>
      <c r="B389" s="220"/>
      <c r="C389" s="212"/>
      <c r="D389" s="213"/>
      <c r="E389" s="213"/>
      <c r="F389" s="213"/>
      <c r="G389" s="89"/>
      <c r="H389" s="214"/>
      <c r="I389" s="215"/>
      <c r="J389" s="213"/>
      <c r="K389" s="216"/>
      <c r="L389" s="217"/>
    </row>
    <row r="390" spans="1:12" ht="12.75">
      <c r="A390" s="211" t="s">
        <v>179</v>
      </c>
      <c r="B390" s="211"/>
      <c r="C390" s="212" t="s">
        <v>137</v>
      </c>
      <c r="D390" s="213">
        <v>192</v>
      </c>
      <c r="E390" s="213">
        <v>277557.99</v>
      </c>
      <c r="F390" s="213">
        <v>680361</v>
      </c>
      <c r="G390" s="89"/>
      <c r="H390" s="214">
        <v>4.59375</v>
      </c>
      <c r="I390" s="215">
        <v>52.5</v>
      </c>
      <c r="J390" s="213">
        <v>8750000</v>
      </c>
      <c r="K390" s="216"/>
      <c r="L390" s="217" t="s">
        <v>1128</v>
      </c>
    </row>
    <row r="391" spans="1:12" ht="12.75">
      <c r="A391" s="211"/>
      <c r="B391" s="211"/>
      <c r="C391" s="212"/>
      <c r="D391" s="213"/>
      <c r="E391" s="213"/>
      <c r="F391" s="213"/>
      <c r="G391" s="89"/>
      <c r="H391" s="214"/>
      <c r="I391" s="226"/>
      <c r="J391" s="213"/>
      <c r="K391" s="216"/>
      <c r="L391" s="217"/>
    </row>
    <row r="392" spans="1:12" ht="12.75">
      <c r="A392" s="211" t="s">
        <v>695</v>
      </c>
      <c r="B392" s="211"/>
      <c r="C392" s="212">
        <v>58</v>
      </c>
      <c r="D392" s="213">
        <v>91</v>
      </c>
      <c r="E392" s="213">
        <v>357215.91</v>
      </c>
      <c r="F392" s="213">
        <v>316890</v>
      </c>
      <c r="G392" s="89"/>
      <c r="H392" s="214">
        <v>37.27524325</v>
      </c>
      <c r="I392" s="215">
        <v>115</v>
      </c>
      <c r="J392" s="213">
        <v>32413255</v>
      </c>
      <c r="K392" s="216"/>
      <c r="L392" s="217" t="s">
        <v>1066</v>
      </c>
    </row>
    <row r="393" spans="1:12" ht="12.75">
      <c r="A393" s="211"/>
      <c r="B393" s="211"/>
      <c r="C393" s="212"/>
      <c r="D393" s="213"/>
      <c r="E393" s="213"/>
      <c r="F393" s="213"/>
      <c r="G393" s="89"/>
      <c r="H393" s="214"/>
      <c r="I393" s="215"/>
      <c r="J393" s="213"/>
      <c r="K393" s="216"/>
      <c r="L393" s="217"/>
    </row>
    <row r="394" spans="1:12" ht="12.75">
      <c r="A394" s="211" t="s">
        <v>809</v>
      </c>
      <c r="B394" s="211"/>
      <c r="C394" s="212">
        <v>53</v>
      </c>
      <c r="D394" s="213">
        <v>111</v>
      </c>
      <c r="E394" s="213">
        <v>459462.06</v>
      </c>
      <c r="F394" s="213">
        <v>468592</v>
      </c>
      <c r="G394" s="89"/>
      <c r="H394" s="214">
        <v>46.795514125</v>
      </c>
      <c r="I394" s="215">
        <v>92.5</v>
      </c>
      <c r="J394" s="213">
        <v>50589745</v>
      </c>
      <c r="K394" s="216"/>
      <c r="L394" s="217" t="s">
        <v>1143</v>
      </c>
    </row>
    <row r="395" spans="1:12" ht="12.75">
      <c r="A395" s="211"/>
      <c r="B395" s="211"/>
      <c r="C395" s="212"/>
      <c r="D395" s="213"/>
      <c r="E395" s="213"/>
      <c r="F395" s="213"/>
      <c r="G395" s="89"/>
      <c r="H395" s="214"/>
      <c r="I395" s="215"/>
      <c r="J395" s="213"/>
      <c r="K395" s="216"/>
      <c r="L395" s="217"/>
    </row>
    <row r="396" spans="1:12" ht="12.75">
      <c r="A396" s="211" t="s">
        <v>591</v>
      </c>
      <c r="B396" s="211"/>
      <c r="C396" s="212">
        <v>54</v>
      </c>
      <c r="D396" s="213">
        <v>65</v>
      </c>
      <c r="E396" s="213">
        <v>307680.73</v>
      </c>
      <c r="F396" s="213">
        <v>524027</v>
      </c>
      <c r="G396" s="89"/>
      <c r="H396" s="214">
        <v>14.85729165</v>
      </c>
      <c r="I396" s="215">
        <v>51.5</v>
      </c>
      <c r="J396" s="213">
        <v>28849110</v>
      </c>
      <c r="K396" s="216"/>
      <c r="L396" s="217" t="s">
        <v>1139</v>
      </c>
    </row>
    <row r="397" spans="1:12" ht="12.75">
      <c r="A397" s="218"/>
      <c r="B397" s="211"/>
      <c r="C397" s="212"/>
      <c r="D397" s="213"/>
      <c r="E397" s="213"/>
      <c r="F397" s="213"/>
      <c r="G397" s="89"/>
      <c r="H397" s="214"/>
      <c r="I397" s="215"/>
      <c r="J397" s="213"/>
      <c r="K397" s="216"/>
      <c r="L397" s="217"/>
    </row>
    <row r="398" spans="1:12" ht="12.75">
      <c r="A398" s="211" t="s">
        <v>663</v>
      </c>
      <c r="B398" s="211"/>
      <c r="C398" s="212">
        <v>56</v>
      </c>
      <c r="D398" s="213">
        <v>61</v>
      </c>
      <c r="E398" s="213">
        <v>204439.39</v>
      </c>
      <c r="F398" s="213">
        <v>141988</v>
      </c>
      <c r="G398" s="89"/>
      <c r="H398" s="214">
        <v>28.253169</v>
      </c>
      <c r="I398" s="215">
        <v>138.5</v>
      </c>
      <c r="J398" s="213">
        <v>20399400</v>
      </c>
      <c r="K398" s="216"/>
      <c r="L398" s="217" t="s">
        <v>1063</v>
      </c>
    </row>
    <row r="399" spans="1:12" ht="12.75">
      <c r="A399" s="211"/>
      <c r="B399" s="211"/>
      <c r="C399" s="212"/>
      <c r="D399" s="213"/>
      <c r="E399" s="213"/>
      <c r="F399" s="213"/>
      <c r="G399" s="89"/>
      <c r="H399" s="214"/>
      <c r="I399" s="215"/>
      <c r="J399" s="213"/>
      <c r="K399" s="216"/>
      <c r="L399" s="217"/>
    </row>
    <row r="400" spans="1:12" ht="12.75">
      <c r="A400" s="261" t="s">
        <v>494</v>
      </c>
      <c r="B400" s="211"/>
      <c r="C400" s="212">
        <v>97</v>
      </c>
      <c r="D400" s="213">
        <v>106</v>
      </c>
      <c r="E400" s="213">
        <v>642951.83</v>
      </c>
      <c r="F400" s="213">
        <v>2810503</v>
      </c>
      <c r="G400" s="89"/>
      <c r="H400" s="227">
        <v>42.88668201973505</v>
      </c>
      <c r="I400" s="215">
        <v>17</v>
      </c>
      <c r="J400" s="213">
        <v>34543866</v>
      </c>
      <c r="K400" s="216"/>
      <c r="L400" s="217" t="s">
        <v>1144</v>
      </c>
    </row>
    <row r="401" spans="1:12" ht="12.75">
      <c r="A401" s="435" t="s">
        <v>495</v>
      </c>
      <c r="B401" s="211"/>
      <c r="C401" s="212">
        <v>97</v>
      </c>
      <c r="D401" s="213">
        <v>5</v>
      </c>
      <c r="E401" s="213">
        <v>36629.05</v>
      </c>
      <c r="F401" s="213">
        <v>15900</v>
      </c>
      <c r="G401" s="89"/>
      <c r="H401" s="230" t="s">
        <v>41</v>
      </c>
      <c r="I401" s="215">
        <v>223.35360866032184</v>
      </c>
      <c r="J401" s="213">
        <v>16572029</v>
      </c>
      <c r="K401" s="216"/>
      <c r="L401" s="217" t="s">
        <v>1144</v>
      </c>
    </row>
    <row r="402" spans="1:12" ht="12.75">
      <c r="A402" s="435"/>
      <c r="B402" s="211"/>
      <c r="C402" s="212"/>
      <c r="D402" s="213"/>
      <c r="E402" s="213"/>
      <c r="F402" s="213"/>
      <c r="G402" s="89"/>
      <c r="H402" s="230"/>
      <c r="I402" s="215"/>
      <c r="J402" s="213"/>
      <c r="K402" s="216"/>
      <c r="L402" s="217"/>
    </row>
    <row r="403" spans="1:12" ht="24">
      <c r="A403" s="211" t="s">
        <v>830</v>
      </c>
      <c r="B403" s="211"/>
      <c r="C403" s="212">
        <v>97</v>
      </c>
      <c r="D403" s="213">
        <v>332</v>
      </c>
      <c r="E403" s="213">
        <v>484363.84</v>
      </c>
      <c r="F403" s="213">
        <v>20715174</v>
      </c>
      <c r="G403" s="89"/>
      <c r="H403" s="227">
        <v>9.350245330625</v>
      </c>
      <c r="I403" s="243">
        <v>1.875</v>
      </c>
      <c r="J403" s="213">
        <v>474343281</v>
      </c>
      <c r="K403" s="216"/>
      <c r="L403" s="217" t="s">
        <v>1145</v>
      </c>
    </row>
    <row r="404" spans="1:12" ht="12.75" customHeight="1">
      <c r="A404" s="218" t="s">
        <v>125</v>
      </c>
      <c r="B404" s="211"/>
      <c r="C404" s="212">
        <v>97</v>
      </c>
      <c r="D404" s="213">
        <v>14</v>
      </c>
      <c r="E404" s="213">
        <v>15947.06</v>
      </c>
      <c r="F404" s="213">
        <v>4551868</v>
      </c>
      <c r="G404" s="89"/>
      <c r="H404" s="213" t="s">
        <v>41</v>
      </c>
      <c r="I404" s="243">
        <v>0.4375</v>
      </c>
      <c r="J404" s="213">
        <v>104299157</v>
      </c>
      <c r="K404" s="216"/>
      <c r="L404" s="217" t="s">
        <v>1146</v>
      </c>
    </row>
    <row r="405" spans="1:12" ht="12.75" customHeight="1">
      <c r="A405" s="218"/>
      <c r="B405" s="211"/>
      <c r="C405" s="212"/>
      <c r="D405" s="213"/>
      <c r="E405" s="213"/>
      <c r="F405" s="213"/>
      <c r="G405" s="89"/>
      <c r="H405" s="213"/>
      <c r="I405" s="242"/>
      <c r="J405" s="459"/>
      <c r="K405" s="216"/>
      <c r="L405" s="217"/>
    </row>
    <row r="406" spans="1:12" ht="12.75">
      <c r="A406" s="220" t="s">
        <v>607</v>
      </c>
      <c r="B406" s="220"/>
      <c r="C406" s="212">
        <v>58</v>
      </c>
      <c r="D406" s="213">
        <v>13</v>
      </c>
      <c r="E406" s="213">
        <v>39536.89</v>
      </c>
      <c r="F406" s="213">
        <v>11202</v>
      </c>
      <c r="G406" s="89"/>
      <c r="H406" s="214">
        <v>86.6075</v>
      </c>
      <c r="I406" s="215">
        <v>353.5</v>
      </c>
      <c r="J406" s="213">
        <v>24500000</v>
      </c>
      <c r="K406" s="216"/>
      <c r="L406" s="217" t="s">
        <v>1099</v>
      </c>
    </row>
    <row r="407" spans="1:12" ht="12.75">
      <c r="A407" s="218"/>
      <c r="B407" s="220"/>
      <c r="C407" s="212"/>
      <c r="D407" s="213"/>
      <c r="E407" s="213"/>
      <c r="F407" s="213"/>
      <c r="G407" s="89"/>
      <c r="H407" s="214"/>
      <c r="I407" s="215"/>
      <c r="J407" s="213"/>
      <c r="K407" s="216"/>
      <c r="L407" s="217"/>
    </row>
    <row r="408" spans="1:12" ht="12.75">
      <c r="A408" s="211" t="s">
        <v>674</v>
      </c>
      <c r="B408" s="211"/>
      <c r="C408" s="212">
        <v>86</v>
      </c>
      <c r="D408" s="213">
        <v>8</v>
      </c>
      <c r="E408" s="213">
        <v>59321.5</v>
      </c>
      <c r="F408" s="213">
        <v>315400</v>
      </c>
      <c r="G408" s="89"/>
      <c r="H408" s="227">
        <v>14.02646119</v>
      </c>
      <c r="I408" s="229">
        <v>19.5</v>
      </c>
      <c r="J408" s="213">
        <v>71225442</v>
      </c>
      <c r="K408" s="216"/>
      <c r="L408" s="217" t="s">
        <v>1104</v>
      </c>
    </row>
    <row r="409" spans="1:12" ht="12.75" customHeight="1">
      <c r="A409" s="218" t="s">
        <v>125</v>
      </c>
      <c r="B409" s="211"/>
      <c r="C409" s="212">
        <v>86</v>
      </c>
      <c r="D409" s="213">
        <v>0</v>
      </c>
      <c r="E409" s="213">
        <v>0</v>
      </c>
      <c r="F409" s="213">
        <v>0</v>
      </c>
      <c r="G409" s="89"/>
      <c r="H409" s="213" t="s">
        <v>41</v>
      </c>
      <c r="I409" s="229">
        <v>5.5</v>
      </c>
      <c r="J409" s="213">
        <v>2500000</v>
      </c>
      <c r="K409" s="216"/>
      <c r="L409" s="217" t="s">
        <v>1093</v>
      </c>
    </row>
    <row r="410" spans="1:12" ht="12.75">
      <c r="A410" s="211"/>
      <c r="B410" s="211"/>
      <c r="C410" s="212"/>
      <c r="D410" s="213"/>
      <c r="E410" s="213"/>
      <c r="F410" s="213"/>
      <c r="G410" s="89"/>
      <c r="H410" s="214"/>
      <c r="I410" s="215"/>
      <c r="J410" s="213"/>
      <c r="K410" s="216"/>
      <c r="L410" s="217"/>
    </row>
    <row r="411" spans="1:12" ht="12.75">
      <c r="A411" s="220" t="s">
        <v>183</v>
      </c>
      <c r="B411" s="220"/>
      <c r="C411" s="212" t="s">
        <v>102</v>
      </c>
      <c r="D411" s="213">
        <v>10</v>
      </c>
      <c r="E411" s="213">
        <v>2607448.73</v>
      </c>
      <c r="F411" s="213">
        <v>26065391</v>
      </c>
      <c r="G411" s="89"/>
      <c r="H411" s="214">
        <v>14.78744286</v>
      </c>
      <c r="I411" s="215">
        <v>17</v>
      </c>
      <c r="J411" s="213">
        <v>86984958</v>
      </c>
      <c r="K411" s="216"/>
      <c r="L411" s="217" t="s">
        <v>1057</v>
      </c>
    </row>
    <row r="412" spans="1:12" ht="12.75">
      <c r="A412" s="211"/>
      <c r="B412" s="211"/>
      <c r="C412" s="212"/>
      <c r="D412" s="213"/>
      <c r="E412" s="213"/>
      <c r="F412" s="213"/>
      <c r="G412" s="89"/>
      <c r="H412" s="214"/>
      <c r="I412" s="215"/>
      <c r="J412" s="213"/>
      <c r="K412" s="216"/>
      <c r="L412" s="217"/>
    </row>
    <row r="413" spans="1:12" ht="12.75">
      <c r="A413" s="211" t="s">
        <v>184</v>
      </c>
      <c r="B413" s="211"/>
      <c r="C413" s="212">
        <v>4</v>
      </c>
      <c r="D413" s="213">
        <v>632</v>
      </c>
      <c r="E413" s="213">
        <v>1491328.72</v>
      </c>
      <c r="F413" s="213">
        <v>11146128</v>
      </c>
      <c r="G413" s="89"/>
      <c r="H413" s="214">
        <v>21.614439035741658</v>
      </c>
      <c r="I413" s="243">
        <v>11.23228285407916</v>
      </c>
      <c r="J413" s="213">
        <v>192431399</v>
      </c>
      <c r="K413" s="216"/>
      <c r="L413" s="217" t="s">
        <v>1147</v>
      </c>
    </row>
    <row r="414" spans="1:12" ht="12.75">
      <c r="A414" s="218"/>
      <c r="B414" s="211"/>
      <c r="C414" s="212"/>
      <c r="D414" s="213"/>
      <c r="E414" s="213"/>
      <c r="F414" s="213"/>
      <c r="G414" s="89"/>
      <c r="H414" s="230"/>
      <c r="I414" s="243"/>
      <c r="J414" s="213"/>
      <c r="K414" s="216"/>
      <c r="L414" s="217"/>
    </row>
    <row r="415" spans="1:12" ht="12.75">
      <c r="A415" s="211" t="s">
        <v>186</v>
      </c>
      <c r="B415" s="211"/>
      <c r="C415" s="212" t="s">
        <v>111</v>
      </c>
      <c r="D415" s="213">
        <v>1378</v>
      </c>
      <c r="E415" s="213">
        <v>4661671.82</v>
      </c>
      <c r="F415" s="213">
        <v>1365546</v>
      </c>
      <c r="G415" s="89"/>
      <c r="H415" s="214">
        <v>46.97781282</v>
      </c>
      <c r="I415" s="215">
        <v>261</v>
      </c>
      <c r="J415" s="213">
        <v>17999162</v>
      </c>
      <c r="K415" s="216"/>
      <c r="L415" s="217" t="s">
        <v>1111</v>
      </c>
    </row>
    <row r="416" spans="1:12" ht="12.75">
      <c r="A416" s="218"/>
      <c r="B416" s="211"/>
      <c r="C416" s="212"/>
      <c r="D416" s="213"/>
      <c r="E416" s="213"/>
      <c r="F416" s="213"/>
      <c r="G416" s="89"/>
      <c r="H416" s="227"/>
      <c r="I416" s="243"/>
      <c r="J416" s="213"/>
      <c r="K416" s="216"/>
      <c r="L416" s="217"/>
    </row>
    <row r="417" spans="1:12" ht="12.75">
      <c r="A417" s="220" t="s">
        <v>849</v>
      </c>
      <c r="B417" s="220"/>
      <c r="C417" s="212">
        <v>87</v>
      </c>
      <c r="D417" s="213">
        <v>61</v>
      </c>
      <c r="E417" s="213">
        <v>115604.88</v>
      </c>
      <c r="F417" s="213">
        <v>466771</v>
      </c>
      <c r="G417" s="89"/>
      <c r="H417" s="214">
        <v>6.532109325</v>
      </c>
      <c r="I417" s="215">
        <v>22.5</v>
      </c>
      <c r="J417" s="213">
        <v>29031597</v>
      </c>
      <c r="K417" s="216"/>
      <c r="L417" s="217" t="s">
        <v>1060</v>
      </c>
    </row>
    <row r="418" spans="1:12" ht="12.75">
      <c r="A418" s="211"/>
      <c r="B418" s="211"/>
      <c r="C418" s="212"/>
      <c r="D418" s="213"/>
      <c r="E418" s="213"/>
      <c r="F418" s="213"/>
      <c r="G418" s="89"/>
      <c r="H418" s="214"/>
      <c r="I418" s="215"/>
      <c r="J418" s="213"/>
      <c r="K418" s="216"/>
      <c r="L418" s="217"/>
    </row>
    <row r="419" spans="1:12" ht="12.75">
      <c r="A419" s="211" t="s">
        <v>187</v>
      </c>
      <c r="B419" s="211"/>
      <c r="C419" s="212">
        <v>48</v>
      </c>
      <c r="D419" s="213">
        <v>17</v>
      </c>
      <c r="E419" s="213">
        <v>12542.66</v>
      </c>
      <c r="F419" s="213">
        <v>247089</v>
      </c>
      <c r="G419" s="89"/>
      <c r="H419" s="236">
        <v>2.1526864275</v>
      </c>
      <c r="I419" s="262">
        <v>5.25</v>
      </c>
      <c r="J419" s="213">
        <v>41003551</v>
      </c>
      <c r="K419" s="216"/>
      <c r="L419" s="217" t="s">
        <v>1148</v>
      </c>
    </row>
    <row r="420" spans="1:12" ht="12.75">
      <c r="A420" s="218" t="s">
        <v>188</v>
      </c>
      <c r="B420" s="211"/>
      <c r="C420" s="212"/>
      <c r="D420" s="213"/>
      <c r="E420" s="213"/>
      <c r="F420" s="213"/>
      <c r="G420" s="89"/>
      <c r="H420" s="213"/>
      <c r="I420" s="260"/>
      <c r="J420" s="213"/>
      <c r="K420" s="216"/>
      <c r="L420" s="217"/>
    </row>
    <row r="421" spans="1:12" ht="12.75">
      <c r="A421" s="211" t="s">
        <v>180</v>
      </c>
      <c r="B421" s="211"/>
      <c r="C421" s="212" t="s">
        <v>92</v>
      </c>
      <c r="D421" s="213" t="s">
        <v>41</v>
      </c>
      <c r="E421" s="213" t="s">
        <v>41</v>
      </c>
      <c r="F421" s="213" t="s">
        <v>41</v>
      </c>
      <c r="G421" s="89"/>
      <c r="H421" s="214">
        <v>4.608835</v>
      </c>
      <c r="I421" s="215">
        <v>35</v>
      </c>
      <c r="J421" s="213">
        <v>13168100</v>
      </c>
      <c r="K421" s="216"/>
      <c r="L421" s="217" t="s">
        <v>1093</v>
      </c>
    </row>
    <row r="422" spans="1:12" ht="12.75">
      <c r="A422" s="211"/>
      <c r="B422" s="211"/>
      <c r="C422" s="212"/>
      <c r="D422" s="213"/>
      <c r="E422" s="213"/>
      <c r="F422" s="213"/>
      <c r="G422" s="89"/>
      <c r="H422" s="214"/>
      <c r="I422" s="215"/>
      <c r="J422" s="213"/>
      <c r="K422" s="216"/>
      <c r="L422" s="217"/>
    </row>
    <row r="423" spans="1:12" ht="12.75">
      <c r="A423" s="211" t="s">
        <v>189</v>
      </c>
      <c r="B423" s="211"/>
      <c r="C423" s="212" t="s">
        <v>133</v>
      </c>
      <c r="D423" s="213">
        <v>32</v>
      </c>
      <c r="E423" s="213">
        <v>59485.24</v>
      </c>
      <c r="F423" s="213">
        <v>557076</v>
      </c>
      <c r="G423" s="89"/>
      <c r="H423" s="214">
        <v>3.3210294275</v>
      </c>
      <c r="I423" s="215">
        <v>10.75</v>
      </c>
      <c r="J423" s="213">
        <v>30893297</v>
      </c>
      <c r="K423" s="216"/>
      <c r="L423" s="217" t="s">
        <v>1061</v>
      </c>
    </row>
    <row r="424" spans="1:12" ht="12.75">
      <c r="A424" s="211"/>
      <c r="B424" s="211"/>
      <c r="C424" s="212"/>
      <c r="D424" s="213"/>
      <c r="E424" s="213"/>
      <c r="F424" s="213"/>
      <c r="G424" s="89"/>
      <c r="H424" s="214"/>
      <c r="I424" s="226"/>
      <c r="J424" s="213"/>
      <c r="K424" s="216"/>
      <c r="L424" s="217"/>
    </row>
    <row r="425" spans="1:12" ht="24">
      <c r="A425" s="220" t="s">
        <v>181</v>
      </c>
      <c r="B425" s="220"/>
      <c r="C425" s="212">
        <v>7</v>
      </c>
      <c r="D425" s="213">
        <v>217</v>
      </c>
      <c r="E425" s="213">
        <v>889733.05</v>
      </c>
      <c r="F425" s="213">
        <v>3659370</v>
      </c>
      <c r="G425" s="89"/>
      <c r="H425" s="214">
        <v>35.404656525</v>
      </c>
      <c r="I425" s="215">
        <v>20.25</v>
      </c>
      <c r="J425" s="213">
        <v>174837810</v>
      </c>
      <c r="K425" s="216"/>
      <c r="L425" s="217" t="s">
        <v>1149</v>
      </c>
    </row>
    <row r="426" spans="1:12" ht="12.75">
      <c r="A426" s="218" t="s">
        <v>182</v>
      </c>
      <c r="B426" s="220"/>
      <c r="C426" s="212"/>
      <c r="D426" s="213"/>
      <c r="E426" s="213"/>
      <c r="F426" s="213"/>
      <c r="G426" s="89"/>
      <c r="H426" s="214"/>
      <c r="I426" s="215"/>
      <c r="J426" s="213"/>
      <c r="K426" s="216"/>
      <c r="L426" s="217"/>
    </row>
    <row r="427" spans="1:12" ht="12.75">
      <c r="A427" s="211" t="s">
        <v>190</v>
      </c>
      <c r="B427" s="211"/>
      <c r="C427" s="212" t="s">
        <v>73</v>
      </c>
      <c r="D427" s="213">
        <v>5</v>
      </c>
      <c r="E427" s="213">
        <v>13720.96</v>
      </c>
      <c r="F427" s="213">
        <v>5377</v>
      </c>
      <c r="G427" s="89"/>
      <c r="H427" s="214">
        <v>69.48442386</v>
      </c>
      <c r="I427" s="215">
        <v>256.5</v>
      </c>
      <c r="J427" s="213">
        <v>27089444</v>
      </c>
      <c r="K427" s="216"/>
      <c r="L427" s="217" t="s">
        <v>1067</v>
      </c>
    </row>
    <row r="428" spans="1:12" ht="12.75">
      <c r="A428" s="211"/>
      <c r="B428" s="211"/>
      <c r="C428" s="212"/>
      <c r="D428" s="213"/>
      <c r="E428" s="213"/>
      <c r="F428" s="213"/>
      <c r="G428" s="89"/>
      <c r="H428" s="214"/>
      <c r="I428" s="215"/>
      <c r="J428" s="213"/>
      <c r="K428" s="216"/>
      <c r="L428" s="217"/>
    </row>
    <row r="429" spans="1:12" ht="12.75">
      <c r="A429" s="211" t="s">
        <v>191</v>
      </c>
      <c r="B429" s="211"/>
      <c r="C429" s="212" t="s">
        <v>79</v>
      </c>
      <c r="D429" s="213">
        <v>17</v>
      </c>
      <c r="E429" s="213">
        <v>79071.38</v>
      </c>
      <c r="F429" s="213">
        <v>94101</v>
      </c>
      <c r="G429" s="89"/>
      <c r="H429" s="214">
        <v>23.84882032</v>
      </c>
      <c r="I429" s="215">
        <v>84.5</v>
      </c>
      <c r="J429" s="213">
        <v>28223456</v>
      </c>
      <c r="K429" s="216"/>
      <c r="L429" s="217" t="s">
        <v>1066</v>
      </c>
    </row>
    <row r="430" spans="1:12" ht="12.75">
      <c r="A430" s="228" t="s">
        <v>192</v>
      </c>
      <c r="B430" s="211"/>
      <c r="C430" s="212"/>
      <c r="D430" s="213"/>
      <c r="E430" s="213"/>
      <c r="F430" s="213"/>
      <c r="G430" s="89"/>
      <c r="H430" s="214"/>
      <c r="I430" s="226"/>
      <c r="J430" s="213"/>
      <c r="K430" s="216"/>
      <c r="L430" s="217"/>
    </row>
    <row r="431" spans="1:12" ht="12.75">
      <c r="A431" s="211" t="s">
        <v>902</v>
      </c>
      <c r="B431" s="211"/>
      <c r="C431" s="212" t="s">
        <v>73</v>
      </c>
      <c r="D431" s="213">
        <v>20</v>
      </c>
      <c r="E431" s="213">
        <v>119995.37</v>
      </c>
      <c r="F431" s="213">
        <v>637529</v>
      </c>
      <c r="G431" s="89"/>
      <c r="H431" s="214">
        <v>2.785875</v>
      </c>
      <c r="I431" s="215">
        <v>25.5</v>
      </c>
      <c r="J431" s="213">
        <v>10925000</v>
      </c>
      <c r="K431" s="216"/>
      <c r="L431" s="217" t="s">
        <v>1057</v>
      </c>
    </row>
    <row r="432" spans="1:12" ht="12.75">
      <c r="A432" s="211"/>
      <c r="B432" s="211"/>
      <c r="C432" s="212"/>
      <c r="D432" s="213"/>
      <c r="E432" s="213"/>
      <c r="F432" s="213"/>
      <c r="G432" s="89"/>
      <c r="H432" s="214"/>
      <c r="I432" s="215"/>
      <c r="J432" s="213"/>
      <c r="K432" s="216"/>
      <c r="L432" s="217"/>
    </row>
    <row r="433" spans="1:12" ht="12.75">
      <c r="A433" s="211" t="s">
        <v>193</v>
      </c>
      <c r="B433" s="211"/>
      <c r="C433" s="212" t="s">
        <v>137</v>
      </c>
      <c r="D433" s="213">
        <v>571</v>
      </c>
      <c r="E433" s="213">
        <v>2798933.85</v>
      </c>
      <c r="F433" s="213">
        <v>11928962</v>
      </c>
      <c r="G433" s="89"/>
      <c r="H433" s="214">
        <v>6.97782657</v>
      </c>
      <c r="I433" s="215">
        <v>16.5</v>
      </c>
      <c r="J433" s="213">
        <v>42289858</v>
      </c>
      <c r="K433" s="216"/>
      <c r="L433" s="217" t="s">
        <v>1097</v>
      </c>
    </row>
    <row r="434" spans="1:12" ht="12.75">
      <c r="A434" s="211"/>
      <c r="B434" s="211"/>
      <c r="C434" s="212"/>
      <c r="D434" s="213"/>
      <c r="E434" s="213"/>
      <c r="F434" s="213"/>
      <c r="G434" s="89"/>
      <c r="H434" s="214"/>
      <c r="I434" s="226"/>
      <c r="J434" s="213"/>
      <c r="K434" s="216"/>
      <c r="L434" s="217"/>
    </row>
    <row r="435" spans="1:12" ht="24">
      <c r="A435" s="211" t="s">
        <v>38</v>
      </c>
      <c r="B435" s="211"/>
      <c r="C435" s="212" t="s">
        <v>90</v>
      </c>
      <c r="D435" s="213">
        <v>111</v>
      </c>
      <c r="E435" s="213">
        <v>173327.66</v>
      </c>
      <c r="F435" s="213">
        <v>2766434</v>
      </c>
      <c r="G435" s="89"/>
      <c r="H435" s="214">
        <v>2.608606</v>
      </c>
      <c r="I435" s="215">
        <v>6.25</v>
      </c>
      <c r="J435" s="213">
        <v>41737696</v>
      </c>
      <c r="K435" s="216"/>
      <c r="L435" s="217" t="s">
        <v>1150</v>
      </c>
    </row>
    <row r="436" spans="1:12" ht="12.75">
      <c r="A436" s="211"/>
      <c r="B436" s="211"/>
      <c r="C436" s="212"/>
      <c r="D436" s="213"/>
      <c r="E436" s="213"/>
      <c r="F436" s="213"/>
      <c r="G436" s="89"/>
      <c r="H436" s="214"/>
      <c r="I436" s="215"/>
      <c r="J436" s="213"/>
      <c r="K436" s="216"/>
      <c r="L436" s="217"/>
    </row>
    <row r="437" spans="1:12" ht="12.75">
      <c r="A437" s="211" t="s">
        <v>481</v>
      </c>
      <c r="B437" s="211"/>
      <c r="C437" s="212">
        <v>97</v>
      </c>
      <c r="D437" s="213">
        <v>1801</v>
      </c>
      <c r="E437" s="213">
        <v>9679824.67</v>
      </c>
      <c r="F437" s="213">
        <v>9862756</v>
      </c>
      <c r="G437" s="89"/>
      <c r="H437" s="214">
        <v>19.74880947</v>
      </c>
      <c r="I437" s="215">
        <v>69</v>
      </c>
      <c r="J437" s="213">
        <v>28621463</v>
      </c>
      <c r="K437" s="216"/>
      <c r="L437" s="217" t="s">
        <v>1055</v>
      </c>
    </row>
    <row r="438" spans="1:12" ht="12.75">
      <c r="A438" s="211"/>
      <c r="B438" s="211"/>
      <c r="C438" s="212"/>
      <c r="D438" s="213"/>
      <c r="E438" s="213"/>
      <c r="F438" s="213"/>
      <c r="G438" s="89"/>
      <c r="H438" s="214"/>
      <c r="I438" s="226"/>
      <c r="J438" s="213"/>
      <c r="K438" s="216"/>
      <c r="L438" s="217"/>
    </row>
    <row r="439" spans="1:12" ht="12.75">
      <c r="A439" s="211" t="s">
        <v>668</v>
      </c>
      <c r="B439" s="211"/>
      <c r="C439" s="212">
        <v>85</v>
      </c>
      <c r="D439" s="213">
        <v>259</v>
      </c>
      <c r="E439" s="213">
        <v>283351.82</v>
      </c>
      <c r="F439" s="213">
        <v>9834989</v>
      </c>
      <c r="G439" s="89"/>
      <c r="H439" s="214">
        <v>13.89</v>
      </c>
      <c r="I439" s="215">
        <v>3</v>
      </c>
      <c r="J439" s="213">
        <v>463000000</v>
      </c>
      <c r="K439" s="216"/>
      <c r="L439" s="217" t="s">
        <v>1057</v>
      </c>
    </row>
    <row r="440" spans="1:12" ht="12.75">
      <c r="A440" s="211"/>
      <c r="B440" s="211"/>
      <c r="C440" s="212"/>
      <c r="D440" s="213"/>
      <c r="E440" s="213"/>
      <c r="F440" s="213"/>
      <c r="G440" s="89"/>
      <c r="H440" s="214"/>
      <c r="I440" s="215"/>
      <c r="J440" s="213"/>
      <c r="K440" s="216"/>
      <c r="L440" s="217"/>
    </row>
    <row r="441" spans="1:12" ht="12.75">
      <c r="A441" s="211" t="s">
        <v>194</v>
      </c>
      <c r="B441" s="211"/>
      <c r="C441" s="212" t="s">
        <v>79</v>
      </c>
      <c r="D441" s="213">
        <v>90</v>
      </c>
      <c r="E441" s="213">
        <v>454599.01</v>
      </c>
      <c r="F441" s="213">
        <v>176335</v>
      </c>
      <c r="G441" s="89"/>
      <c r="H441" s="214">
        <v>9.705784725</v>
      </c>
      <c r="I441" s="215">
        <v>213.5</v>
      </c>
      <c r="J441" s="213">
        <v>4546035</v>
      </c>
      <c r="K441" s="216"/>
      <c r="L441" s="217" t="s">
        <v>1151</v>
      </c>
    </row>
    <row r="442" spans="1:12" ht="12.75">
      <c r="A442" s="211"/>
      <c r="B442" s="211"/>
      <c r="C442" s="212"/>
      <c r="D442" s="213"/>
      <c r="E442" s="213"/>
      <c r="F442" s="213"/>
      <c r="G442" s="89"/>
      <c r="H442" s="214"/>
      <c r="I442" s="226"/>
      <c r="J442" s="213"/>
      <c r="K442" s="216"/>
      <c r="L442" s="217"/>
    </row>
    <row r="443" spans="1:12" ht="12.75">
      <c r="A443" s="211" t="s">
        <v>882</v>
      </c>
      <c r="B443" s="211"/>
      <c r="C443" s="212">
        <v>26</v>
      </c>
      <c r="D443" s="213">
        <v>24</v>
      </c>
      <c r="E443" s="213">
        <v>236195.2</v>
      </c>
      <c r="F443" s="213">
        <v>1052374</v>
      </c>
      <c r="G443" s="89"/>
      <c r="H443" s="214">
        <v>3.14975</v>
      </c>
      <c r="I443" s="215">
        <v>21.5</v>
      </c>
      <c r="J443" s="213">
        <v>14650000</v>
      </c>
      <c r="K443" s="216"/>
      <c r="L443" s="217" t="s">
        <v>1066</v>
      </c>
    </row>
    <row r="444" spans="1:12" ht="12.75">
      <c r="A444" s="211"/>
      <c r="B444" s="211"/>
      <c r="C444" s="212"/>
      <c r="D444" s="213"/>
      <c r="E444" s="213"/>
      <c r="F444" s="213"/>
      <c r="G444" s="89"/>
      <c r="H444" s="214"/>
      <c r="I444" s="215"/>
      <c r="J444" s="213"/>
      <c r="K444" s="216"/>
      <c r="L444" s="217"/>
    </row>
    <row r="445" spans="1:12" ht="12.75">
      <c r="A445" s="211" t="s">
        <v>800</v>
      </c>
      <c r="B445" s="211"/>
      <c r="C445" s="212">
        <v>13</v>
      </c>
      <c r="D445" s="213">
        <v>9</v>
      </c>
      <c r="E445" s="213">
        <v>35007.35</v>
      </c>
      <c r="F445" s="213">
        <v>16528</v>
      </c>
      <c r="G445" s="89"/>
      <c r="H445" s="214">
        <v>5.7379505</v>
      </c>
      <c r="I445" s="215">
        <v>212.5</v>
      </c>
      <c r="J445" s="213">
        <v>2700212</v>
      </c>
      <c r="K445" s="216"/>
      <c r="L445" s="217" t="s">
        <v>1152</v>
      </c>
    </row>
    <row r="446" spans="1:12" ht="12.75">
      <c r="A446" s="211"/>
      <c r="B446" s="211"/>
      <c r="C446" s="212"/>
      <c r="D446" s="213"/>
      <c r="E446" s="213"/>
      <c r="F446" s="213"/>
      <c r="G446" s="89"/>
      <c r="H446" s="214"/>
      <c r="I446" s="215"/>
      <c r="J446" s="213"/>
      <c r="K446" s="216"/>
      <c r="L446" s="217"/>
    </row>
    <row r="447" spans="1:12" ht="12.75">
      <c r="A447" s="211" t="s">
        <v>195</v>
      </c>
      <c r="B447" s="211"/>
      <c r="C447" s="212" t="s">
        <v>90</v>
      </c>
      <c r="D447" s="213">
        <v>3</v>
      </c>
      <c r="E447" s="213">
        <v>38720</v>
      </c>
      <c r="F447" s="213">
        <v>12240</v>
      </c>
      <c r="G447" s="89"/>
      <c r="H447" s="227">
        <v>17.93908855</v>
      </c>
      <c r="I447" s="243">
        <v>320</v>
      </c>
      <c r="J447" s="213">
        <v>2260964</v>
      </c>
      <c r="K447" s="216"/>
      <c r="L447" s="217" t="s">
        <v>1066</v>
      </c>
    </row>
    <row r="448" spans="1:12" ht="12.75">
      <c r="A448" s="244" t="str">
        <f>("'A' Ltd Vtg Ord")</f>
        <v>'A' Ltd Vtg Ord</v>
      </c>
      <c r="B448" s="211"/>
      <c r="C448" s="212" t="s">
        <v>90</v>
      </c>
      <c r="D448" s="213">
        <v>2</v>
      </c>
      <c r="E448" s="213">
        <v>10600</v>
      </c>
      <c r="F448" s="213">
        <v>4000</v>
      </c>
      <c r="G448" s="89"/>
      <c r="H448" s="245" t="s">
        <v>41</v>
      </c>
      <c r="I448" s="243">
        <v>275</v>
      </c>
      <c r="J448" s="213">
        <v>3892365</v>
      </c>
      <c r="K448" s="216"/>
      <c r="L448" s="217" t="s">
        <v>1093</v>
      </c>
    </row>
    <row r="449" spans="1:12" ht="12.75">
      <c r="A449" s="211"/>
      <c r="B449" s="211"/>
      <c r="C449" s="212"/>
      <c r="D449" s="213"/>
      <c r="E449" s="213"/>
      <c r="F449" s="213"/>
      <c r="G449" s="89"/>
      <c r="H449" s="214"/>
      <c r="I449" s="226"/>
      <c r="J449" s="213"/>
      <c r="K449" s="216"/>
      <c r="L449" s="217"/>
    </row>
    <row r="450" spans="1:12" ht="12.75">
      <c r="A450" s="220" t="s">
        <v>765</v>
      </c>
      <c r="B450" s="220"/>
      <c r="C450" s="212">
        <v>54</v>
      </c>
      <c r="D450" s="213">
        <v>175</v>
      </c>
      <c r="E450" s="213">
        <v>1561244.93</v>
      </c>
      <c r="F450" s="213">
        <v>83649946</v>
      </c>
      <c r="G450" s="89"/>
      <c r="H450" s="214">
        <v>30.12789354375</v>
      </c>
      <c r="I450" s="215">
        <v>1.875</v>
      </c>
      <c r="J450" s="213">
        <v>1606820989</v>
      </c>
      <c r="K450" s="216"/>
      <c r="L450" s="217" t="s">
        <v>1139</v>
      </c>
    </row>
    <row r="451" spans="1:12" ht="12.75">
      <c r="A451" s="211"/>
      <c r="B451" s="211"/>
      <c r="C451" s="212"/>
      <c r="D451" s="213"/>
      <c r="E451" s="213"/>
      <c r="F451" s="213"/>
      <c r="G451" s="89"/>
      <c r="H451" s="214"/>
      <c r="I451" s="226"/>
      <c r="J451" s="213"/>
      <c r="K451" s="216"/>
      <c r="L451" s="217"/>
    </row>
    <row r="452" spans="1:12" ht="12.75">
      <c r="A452" s="211" t="s">
        <v>196</v>
      </c>
      <c r="B452" s="211"/>
      <c r="C452" s="212" t="s">
        <v>79</v>
      </c>
      <c r="D452" s="213">
        <v>31</v>
      </c>
      <c r="E452" s="213">
        <v>28712.36</v>
      </c>
      <c r="F452" s="213">
        <v>96059</v>
      </c>
      <c r="G452" s="89"/>
      <c r="H452" s="214">
        <v>5.57867493</v>
      </c>
      <c r="I452" s="215">
        <v>28.5</v>
      </c>
      <c r="J452" s="213">
        <v>19574298</v>
      </c>
      <c r="K452" s="216"/>
      <c r="L452" s="217" t="s">
        <v>1056</v>
      </c>
    </row>
    <row r="453" spans="1:12" ht="12.75">
      <c r="A453" s="211"/>
      <c r="B453" s="211"/>
      <c r="C453" s="212"/>
      <c r="D453" s="213"/>
      <c r="E453" s="213"/>
      <c r="F453" s="213"/>
      <c r="G453" s="89"/>
      <c r="H453" s="214"/>
      <c r="I453" s="226"/>
      <c r="J453" s="213"/>
      <c r="K453" s="216"/>
      <c r="L453" s="217"/>
    </row>
    <row r="454" spans="1:12" ht="12.75">
      <c r="A454" s="211" t="s">
        <v>197</v>
      </c>
      <c r="B454" s="211"/>
      <c r="C454" s="212" t="s">
        <v>117</v>
      </c>
      <c r="D454" s="213">
        <v>13</v>
      </c>
      <c r="E454" s="213">
        <v>176303.19</v>
      </c>
      <c r="F454" s="213">
        <v>235431</v>
      </c>
      <c r="G454" s="89"/>
      <c r="H454" s="214">
        <v>6.6241995</v>
      </c>
      <c r="I454" s="215">
        <v>75</v>
      </c>
      <c r="J454" s="213">
        <v>8832266</v>
      </c>
      <c r="K454" s="216"/>
      <c r="L454" s="217" t="s">
        <v>1093</v>
      </c>
    </row>
    <row r="455" spans="1:12" ht="12.75">
      <c r="A455" s="211"/>
      <c r="B455" s="211"/>
      <c r="C455" s="212"/>
      <c r="D455" s="213"/>
      <c r="E455" s="213"/>
      <c r="F455" s="213"/>
      <c r="G455" s="89"/>
      <c r="H455" s="214"/>
      <c r="I455" s="215"/>
      <c r="J455" s="213"/>
      <c r="K455" s="216"/>
      <c r="L455" s="217"/>
    </row>
    <row r="456" spans="1:12" ht="12.75">
      <c r="A456" s="211" t="s">
        <v>198</v>
      </c>
      <c r="B456" s="211"/>
      <c r="C456" s="212" t="s">
        <v>90</v>
      </c>
      <c r="D456" s="213">
        <v>23</v>
      </c>
      <c r="E456" s="213">
        <v>77776.21</v>
      </c>
      <c r="F456" s="213">
        <v>62578</v>
      </c>
      <c r="G456" s="89"/>
      <c r="H456" s="214">
        <v>31.7645042</v>
      </c>
      <c r="I456" s="215">
        <v>115</v>
      </c>
      <c r="J456" s="213">
        <v>27621308</v>
      </c>
      <c r="K456" s="216"/>
      <c r="L456" s="217" t="s">
        <v>1113</v>
      </c>
    </row>
    <row r="457" spans="1:12" ht="12.75">
      <c r="A457" s="211"/>
      <c r="B457" s="211"/>
      <c r="C457" s="212"/>
      <c r="D457" s="213"/>
      <c r="E457" s="213"/>
      <c r="F457" s="213"/>
      <c r="G457" s="89"/>
      <c r="H457" s="214"/>
      <c r="I457" s="215"/>
      <c r="J457" s="213"/>
      <c r="K457" s="216"/>
      <c r="L457" s="217"/>
    </row>
    <row r="458" spans="1:12" ht="24">
      <c r="A458" s="211" t="s">
        <v>500</v>
      </c>
      <c r="B458" s="211"/>
      <c r="C458" s="212">
        <v>34</v>
      </c>
      <c r="D458" s="213">
        <v>140</v>
      </c>
      <c r="E458" s="213">
        <v>112670.16</v>
      </c>
      <c r="F458" s="213">
        <v>4090439</v>
      </c>
      <c r="G458" s="89"/>
      <c r="H458" s="227">
        <v>12.5401843475</v>
      </c>
      <c r="I458" s="243">
        <v>2.25</v>
      </c>
      <c r="J458" s="213">
        <v>418120415</v>
      </c>
      <c r="K458" s="216"/>
      <c r="L458" s="217" t="s">
        <v>1153</v>
      </c>
    </row>
    <row r="459" spans="1:12" ht="12.75">
      <c r="A459" s="218" t="s">
        <v>501</v>
      </c>
      <c r="B459" s="211"/>
      <c r="C459" s="212">
        <v>34</v>
      </c>
      <c r="D459" s="213">
        <v>2</v>
      </c>
      <c r="E459" s="213">
        <v>6300</v>
      </c>
      <c r="F459" s="213">
        <v>60000</v>
      </c>
      <c r="G459" s="89"/>
      <c r="H459" s="230" t="s">
        <v>41</v>
      </c>
      <c r="I459" s="243">
        <v>10.5</v>
      </c>
      <c r="J459" s="213">
        <v>24000000</v>
      </c>
      <c r="K459" s="216"/>
      <c r="L459" s="217" t="s">
        <v>1154</v>
      </c>
    </row>
    <row r="460" spans="1:12" ht="12.75">
      <c r="A460" s="218" t="s">
        <v>502</v>
      </c>
      <c r="B460" s="211"/>
      <c r="C460" s="212">
        <v>34</v>
      </c>
      <c r="D460" s="213" t="s">
        <v>41</v>
      </c>
      <c r="E460" s="213" t="s">
        <v>41</v>
      </c>
      <c r="F460" s="213" t="s">
        <v>41</v>
      </c>
      <c r="G460" s="89"/>
      <c r="H460" s="230" t="s">
        <v>41</v>
      </c>
      <c r="I460" s="243">
        <v>1.75</v>
      </c>
      <c r="J460" s="213">
        <v>34998572</v>
      </c>
      <c r="K460" s="216"/>
      <c r="L460" s="217" t="s">
        <v>1154</v>
      </c>
    </row>
    <row r="461" spans="1:12" ht="12.75">
      <c r="A461" s="211"/>
      <c r="B461" s="211"/>
      <c r="C461" s="212"/>
      <c r="D461" s="213"/>
      <c r="E461" s="213"/>
      <c r="F461" s="213"/>
      <c r="G461" s="89"/>
      <c r="H461" s="214"/>
      <c r="I461" s="226"/>
      <c r="J461" s="213"/>
      <c r="K461" s="216"/>
      <c r="L461" s="217"/>
    </row>
    <row r="462" spans="1:12" s="256" customFormat="1" ht="12.75">
      <c r="A462" s="253" t="s">
        <v>585</v>
      </c>
      <c r="B462" s="253"/>
      <c r="C462" s="212">
        <v>53</v>
      </c>
      <c r="D462" s="213">
        <v>32</v>
      </c>
      <c r="E462" s="213">
        <v>92242.16</v>
      </c>
      <c r="F462" s="213">
        <v>302737</v>
      </c>
      <c r="G462" s="89"/>
      <c r="H462" s="214">
        <v>4.3258572</v>
      </c>
      <c r="I462" s="215">
        <v>31.5</v>
      </c>
      <c r="J462" s="213">
        <v>13732880</v>
      </c>
      <c r="K462" s="255"/>
      <c r="L462" s="217" t="s">
        <v>1061</v>
      </c>
    </row>
    <row r="463" spans="1:12" ht="12.75">
      <c r="A463" s="218" t="s">
        <v>586</v>
      </c>
      <c r="B463" s="220"/>
      <c r="C463" s="212"/>
      <c r="D463" s="213"/>
      <c r="E463" s="213"/>
      <c r="F463" s="213"/>
      <c r="G463" s="89"/>
      <c r="H463" s="214"/>
      <c r="I463" s="240"/>
      <c r="J463" s="213"/>
      <c r="K463" s="216"/>
      <c r="L463" s="217"/>
    </row>
    <row r="464" spans="1:12" ht="12.75">
      <c r="A464" s="218"/>
      <c r="B464" s="220"/>
      <c r="C464" s="212"/>
      <c r="D464" s="213"/>
      <c r="E464" s="213"/>
      <c r="F464" s="213"/>
      <c r="G464" s="89"/>
      <c r="H464" s="214"/>
      <c r="I464" s="240"/>
      <c r="J464" s="213"/>
      <c r="K464" s="216"/>
      <c r="L464" s="217"/>
    </row>
    <row r="465" spans="1:12" ht="14.25" customHeight="1">
      <c r="A465" s="218"/>
      <c r="B465" s="220"/>
      <c r="C465" s="212"/>
      <c r="D465" s="213"/>
      <c r="E465" s="213"/>
      <c r="F465" s="213"/>
      <c r="G465" s="89"/>
      <c r="H465" s="214"/>
      <c r="I465" s="240"/>
      <c r="J465" s="213"/>
      <c r="K465" s="216"/>
      <c r="L465" s="217"/>
    </row>
    <row r="466" spans="1:12" ht="12.75">
      <c r="A466" s="211" t="s">
        <v>755</v>
      </c>
      <c r="B466" s="211"/>
      <c r="C466" s="212" t="s">
        <v>133</v>
      </c>
      <c r="D466" s="213">
        <v>6</v>
      </c>
      <c r="E466" s="213">
        <v>30103.5</v>
      </c>
      <c r="F466" s="213">
        <v>22700</v>
      </c>
      <c r="G466" s="89"/>
      <c r="H466" s="214">
        <v>2.1346875</v>
      </c>
      <c r="I466" s="215">
        <v>137.5</v>
      </c>
      <c r="J466" s="213">
        <v>1552500</v>
      </c>
      <c r="K466" s="216"/>
      <c r="L466" s="217" t="s">
        <v>1137</v>
      </c>
    </row>
    <row r="467" spans="1:12" ht="12.75">
      <c r="A467" s="218" t="s">
        <v>756</v>
      </c>
      <c r="B467" s="211"/>
      <c r="C467" s="212"/>
      <c r="D467" s="213"/>
      <c r="E467" s="213"/>
      <c r="F467" s="213"/>
      <c r="G467" s="89"/>
      <c r="H467" s="214"/>
      <c r="I467" s="226"/>
      <c r="J467" s="213"/>
      <c r="K467" s="216"/>
      <c r="L467" s="217"/>
    </row>
    <row r="468" spans="1:12" ht="12.75">
      <c r="A468" s="211" t="s">
        <v>199</v>
      </c>
      <c r="B468" s="211"/>
      <c r="C468" s="212" t="s">
        <v>200</v>
      </c>
      <c r="D468" s="213">
        <v>8</v>
      </c>
      <c r="E468" s="213">
        <v>8469.79</v>
      </c>
      <c r="F468" s="213">
        <v>30356</v>
      </c>
      <c r="G468" s="89"/>
      <c r="H468" s="214">
        <v>1.715742</v>
      </c>
      <c r="I468" s="215">
        <v>25.5</v>
      </c>
      <c r="J468" s="213">
        <v>6728400</v>
      </c>
      <c r="K468" s="216"/>
      <c r="L468" s="217" t="s">
        <v>1116</v>
      </c>
    </row>
    <row r="469" spans="1:12" ht="12.75">
      <c r="A469" s="211"/>
      <c r="B469" s="211"/>
      <c r="C469" s="212"/>
      <c r="D469" s="213"/>
      <c r="E469" s="213"/>
      <c r="F469" s="213"/>
      <c r="G469" s="89"/>
      <c r="H469" s="214"/>
      <c r="I469" s="215"/>
      <c r="J469" s="213"/>
      <c r="K469" s="216"/>
      <c r="L469" s="217"/>
    </row>
    <row r="470" spans="1:12" ht="12.75">
      <c r="A470" s="211" t="s">
        <v>557</v>
      </c>
      <c r="B470" s="211"/>
      <c r="C470" s="212">
        <v>97</v>
      </c>
      <c r="D470" s="213">
        <v>90</v>
      </c>
      <c r="E470" s="213">
        <v>248306</v>
      </c>
      <c r="F470" s="213">
        <v>290962</v>
      </c>
      <c r="G470" s="89"/>
      <c r="H470" s="214">
        <v>44.23636</v>
      </c>
      <c r="I470" s="215">
        <v>80.5</v>
      </c>
      <c r="J470" s="213">
        <v>54952000</v>
      </c>
      <c r="K470" s="216"/>
      <c r="L470" s="217" t="s">
        <v>1155</v>
      </c>
    </row>
    <row r="471" spans="1:12" s="432" customFormat="1" ht="12.75">
      <c r="A471" s="211"/>
      <c r="B471" s="211"/>
      <c r="C471" s="212"/>
      <c r="D471" s="213"/>
      <c r="E471" s="213"/>
      <c r="F471" s="213"/>
      <c r="G471" s="89"/>
      <c r="H471" s="214"/>
      <c r="I471" s="215"/>
      <c r="J471" s="213"/>
      <c r="K471" s="216"/>
      <c r="L471" s="217"/>
    </row>
    <row r="472" spans="1:12" ht="12.75">
      <c r="A472" s="211" t="s">
        <v>817</v>
      </c>
      <c r="B472" s="211"/>
      <c r="C472" s="212">
        <v>93</v>
      </c>
      <c r="D472" s="213">
        <v>51</v>
      </c>
      <c r="E472" s="213">
        <v>1132726.28</v>
      </c>
      <c r="F472" s="213">
        <v>2041322</v>
      </c>
      <c r="G472" s="89"/>
      <c r="H472" s="214">
        <v>39.49571306</v>
      </c>
      <c r="I472" s="215">
        <v>58</v>
      </c>
      <c r="J472" s="213">
        <v>68096057</v>
      </c>
      <c r="K472" s="216"/>
      <c r="L472" s="217" t="s">
        <v>1067</v>
      </c>
    </row>
    <row r="473" spans="1:12" s="432" customFormat="1" ht="12.75">
      <c r="A473" s="211"/>
      <c r="B473" s="211"/>
      <c r="C473" s="212"/>
      <c r="D473" s="213"/>
      <c r="E473" s="213"/>
      <c r="F473" s="213"/>
      <c r="G473" s="89"/>
      <c r="H473" s="214"/>
      <c r="I473" s="215"/>
      <c r="J473" s="213"/>
      <c r="K473" s="216"/>
      <c r="L473" s="217"/>
    </row>
    <row r="474" spans="1:12" ht="12.75">
      <c r="A474" s="211" t="s">
        <v>542</v>
      </c>
      <c r="B474" s="211"/>
      <c r="C474" s="212">
        <v>52</v>
      </c>
      <c r="D474" s="213">
        <v>40</v>
      </c>
      <c r="E474" s="213">
        <v>68157.91</v>
      </c>
      <c r="F474" s="213">
        <v>61854</v>
      </c>
      <c r="G474" s="89"/>
      <c r="H474" s="214">
        <v>20.5665928</v>
      </c>
      <c r="I474" s="215">
        <v>104</v>
      </c>
      <c r="J474" s="213">
        <v>19775570</v>
      </c>
      <c r="K474" s="216"/>
      <c r="L474" s="217" t="s">
        <v>1066</v>
      </c>
    </row>
    <row r="475" spans="1:12" ht="12.75">
      <c r="A475" s="211"/>
      <c r="B475" s="211"/>
      <c r="C475" s="212"/>
      <c r="D475" s="213"/>
      <c r="E475" s="213"/>
      <c r="F475" s="213"/>
      <c r="G475" s="89"/>
      <c r="H475" s="214"/>
      <c r="I475" s="215"/>
      <c r="J475" s="213"/>
      <c r="K475" s="216"/>
      <c r="L475" s="217"/>
    </row>
    <row r="476" spans="1:12" ht="12.75">
      <c r="A476" s="211" t="s">
        <v>753</v>
      </c>
      <c r="B476" s="211"/>
      <c r="C476" s="212">
        <v>67</v>
      </c>
      <c r="D476" s="213">
        <v>78</v>
      </c>
      <c r="E476" s="213">
        <v>996177.12</v>
      </c>
      <c r="F476" s="213">
        <v>24775353</v>
      </c>
      <c r="G476" s="89"/>
      <c r="H476" s="214">
        <v>10.37499975</v>
      </c>
      <c r="I476" s="215">
        <v>3.75</v>
      </c>
      <c r="J476" s="213">
        <v>276666660</v>
      </c>
      <c r="K476" s="216"/>
      <c r="L476" s="217" t="s">
        <v>1111</v>
      </c>
    </row>
    <row r="477" spans="1:12" s="432" customFormat="1" ht="12.75">
      <c r="A477" s="211"/>
      <c r="B477" s="211"/>
      <c r="C477" s="212"/>
      <c r="D477" s="213"/>
      <c r="E477" s="213"/>
      <c r="F477" s="213"/>
      <c r="G477" s="89"/>
      <c r="H477" s="214"/>
      <c r="I477" s="215"/>
      <c r="J477" s="213"/>
      <c r="K477" s="216"/>
      <c r="L477" s="217"/>
    </row>
    <row r="478" spans="1:12" ht="12.75">
      <c r="A478" s="211" t="s">
        <v>201</v>
      </c>
      <c r="B478" s="211"/>
      <c r="C478" s="212" t="s">
        <v>79</v>
      </c>
      <c r="D478" s="213">
        <v>86</v>
      </c>
      <c r="E478" s="213">
        <v>131000.15</v>
      </c>
      <c r="F478" s="213">
        <v>1483736</v>
      </c>
      <c r="G478" s="89"/>
      <c r="H478" s="214">
        <v>3.50988488</v>
      </c>
      <c r="I478" s="215">
        <v>8</v>
      </c>
      <c r="J478" s="213">
        <v>43873561</v>
      </c>
      <c r="K478" s="216"/>
      <c r="L478" s="217" t="s">
        <v>1156</v>
      </c>
    </row>
    <row r="479" spans="1:12" s="432" customFormat="1" ht="12.75">
      <c r="A479" s="211"/>
      <c r="B479" s="211"/>
      <c r="C479" s="212"/>
      <c r="D479" s="213"/>
      <c r="E479" s="213"/>
      <c r="F479" s="213"/>
      <c r="G479" s="89"/>
      <c r="H479" s="214"/>
      <c r="I479" s="215"/>
      <c r="J479" s="213"/>
      <c r="K479" s="216"/>
      <c r="L479" s="217"/>
    </row>
    <row r="480" spans="1:12" ht="12.75">
      <c r="A480" s="211" t="s">
        <v>202</v>
      </c>
      <c r="B480" s="211"/>
      <c r="C480" s="212" t="s">
        <v>79</v>
      </c>
      <c r="D480" s="213">
        <v>67</v>
      </c>
      <c r="E480" s="213">
        <v>538532.61</v>
      </c>
      <c r="F480" s="213">
        <v>464357</v>
      </c>
      <c r="G480" s="89"/>
      <c r="H480" s="214">
        <v>23.61909209</v>
      </c>
      <c r="I480" s="215">
        <v>104.5</v>
      </c>
      <c r="J480" s="213">
        <v>22602002</v>
      </c>
      <c r="K480" s="216"/>
      <c r="L480" s="217" t="s">
        <v>1056</v>
      </c>
    </row>
    <row r="481" spans="1:12" ht="12.75">
      <c r="A481" s="211"/>
      <c r="B481" s="211"/>
      <c r="C481" s="212"/>
      <c r="D481" s="213"/>
      <c r="E481" s="213"/>
      <c r="F481" s="213"/>
      <c r="G481" s="89"/>
      <c r="H481" s="214"/>
      <c r="I481" s="215"/>
      <c r="J481" s="213"/>
      <c r="K481" s="216"/>
      <c r="L481" s="217"/>
    </row>
    <row r="482" spans="1:12" ht="12.75">
      <c r="A482" s="211" t="s">
        <v>473</v>
      </c>
      <c r="B482" s="211"/>
      <c r="C482" s="212">
        <v>97</v>
      </c>
      <c r="D482" s="213">
        <v>311</v>
      </c>
      <c r="E482" s="213">
        <v>1048794.39</v>
      </c>
      <c r="F482" s="213">
        <v>5917399</v>
      </c>
      <c r="G482" s="89"/>
      <c r="H482" s="214">
        <v>9.71225</v>
      </c>
      <c r="I482" s="215">
        <v>13.25</v>
      </c>
      <c r="J482" s="213">
        <v>73300000</v>
      </c>
      <c r="K482" s="216"/>
      <c r="L482" s="217" t="s">
        <v>1111</v>
      </c>
    </row>
    <row r="483" spans="1:12" s="431" customFormat="1" ht="12.75">
      <c r="A483" s="218" t="s">
        <v>474</v>
      </c>
      <c r="B483" s="211"/>
      <c r="C483" s="212"/>
      <c r="D483" s="213"/>
      <c r="E483" s="213"/>
      <c r="F483" s="213"/>
      <c r="G483" s="89"/>
      <c r="H483" s="214"/>
      <c r="I483" s="226"/>
      <c r="J483" s="213"/>
      <c r="K483" s="216"/>
      <c r="L483" s="217"/>
    </row>
    <row r="484" spans="1:12" ht="13.5">
      <c r="A484" s="211" t="s">
        <v>549</v>
      </c>
      <c r="B484" s="211"/>
      <c r="C484" s="212">
        <v>87</v>
      </c>
      <c r="D484" s="213">
        <v>38</v>
      </c>
      <c r="E484" s="213">
        <v>78126.81</v>
      </c>
      <c r="F484" s="213">
        <v>119264</v>
      </c>
      <c r="G484" s="89"/>
      <c r="H484" s="214">
        <v>4.823</v>
      </c>
      <c r="I484" s="215">
        <v>65</v>
      </c>
      <c r="J484" s="213">
        <v>7420000</v>
      </c>
      <c r="K484" s="216"/>
      <c r="L484" s="217" t="s">
        <v>1066</v>
      </c>
    </row>
    <row r="485" spans="1:12" ht="12.75">
      <c r="A485" s="218" t="s">
        <v>546</v>
      </c>
      <c r="B485" s="211"/>
      <c r="C485" s="212"/>
      <c r="D485" s="213"/>
      <c r="E485" s="213"/>
      <c r="F485" s="213"/>
      <c r="G485" s="89"/>
      <c r="H485" s="214"/>
      <c r="I485" s="226"/>
      <c r="J485" s="213"/>
      <c r="K485" s="216"/>
      <c r="L485" s="217"/>
    </row>
    <row r="486" spans="1:12" ht="12.75">
      <c r="A486" s="211"/>
      <c r="B486" s="211"/>
      <c r="C486" s="212"/>
      <c r="D486" s="213"/>
      <c r="E486" s="213"/>
      <c r="F486" s="213"/>
      <c r="G486" s="89"/>
      <c r="H486" s="214"/>
      <c r="I486" s="215"/>
      <c r="J486" s="213"/>
      <c r="K486" s="216"/>
      <c r="L486" s="217"/>
    </row>
    <row r="487" spans="1:12" ht="12.75">
      <c r="A487" s="211" t="s">
        <v>623</v>
      </c>
      <c r="B487" s="211"/>
      <c r="C487" s="212">
        <v>54</v>
      </c>
      <c r="D487" s="213">
        <v>19</v>
      </c>
      <c r="E487" s="213">
        <v>38345.17</v>
      </c>
      <c r="F487" s="213">
        <v>156305</v>
      </c>
      <c r="G487" s="89"/>
      <c r="H487" s="214">
        <v>7.73665214</v>
      </c>
      <c r="I487" s="215">
        <v>24.5</v>
      </c>
      <c r="J487" s="213">
        <v>31578172</v>
      </c>
      <c r="K487" s="216"/>
      <c r="L487" s="217" t="s">
        <v>1157</v>
      </c>
    </row>
    <row r="488" spans="1:12" ht="12.75">
      <c r="A488" s="211"/>
      <c r="B488" s="211"/>
      <c r="C488" s="212"/>
      <c r="D488" s="213"/>
      <c r="E488" s="213"/>
      <c r="F488" s="213"/>
      <c r="G488" s="89"/>
      <c r="H488" s="214"/>
      <c r="I488" s="226"/>
      <c r="J488" s="213"/>
      <c r="K488" s="216"/>
      <c r="L488" s="217"/>
    </row>
    <row r="489" spans="1:12" s="264" customFormat="1" ht="27" customHeight="1">
      <c r="A489" s="476" t="s">
        <v>840</v>
      </c>
      <c r="B489" s="253"/>
      <c r="C489" s="212">
        <v>85</v>
      </c>
      <c r="D489" s="213">
        <v>220</v>
      </c>
      <c r="E489" s="213">
        <v>677254.49</v>
      </c>
      <c r="F489" s="213">
        <v>14278629</v>
      </c>
      <c r="G489" s="254"/>
      <c r="H489" s="227">
        <v>51.8607022875</v>
      </c>
      <c r="I489" s="243">
        <v>3.75</v>
      </c>
      <c r="J489" s="213">
        <v>1382952061</v>
      </c>
      <c r="K489" s="255"/>
      <c r="L489" s="217" t="s">
        <v>1158</v>
      </c>
    </row>
    <row r="490" spans="1:12" s="264" customFormat="1" ht="12.75">
      <c r="A490" s="442" t="s">
        <v>852</v>
      </c>
      <c r="B490" s="253"/>
      <c r="C490" s="212"/>
      <c r="D490" s="213"/>
      <c r="E490" s="213"/>
      <c r="F490" s="213"/>
      <c r="G490" s="254"/>
      <c r="H490" s="227"/>
      <c r="I490" s="243"/>
      <c r="J490" s="213"/>
      <c r="K490" s="255"/>
      <c r="L490" s="436"/>
    </row>
    <row r="491" spans="1:12" ht="12.75">
      <c r="A491" s="211" t="s">
        <v>593</v>
      </c>
      <c r="B491" s="211"/>
      <c r="C491" s="212">
        <v>87</v>
      </c>
      <c r="D491" s="213">
        <v>42</v>
      </c>
      <c r="E491" s="213">
        <v>1117009.09</v>
      </c>
      <c r="F491" s="213">
        <v>1729132</v>
      </c>
      <c r="G491" s="89"/>
      <c r="H491" s="214">
        <v>42.16365</v>
      </c>
      <c r="I491" s="215">
        <v>64.5</v>
      </c>
      <c r="J491" s="213">
        <v>65370000</v>
      </c>
      <c r="K491" s="216"/>
      <c r="L491" s="217" t="s">
        <v>1159</v>
      </c>
    </row>
    <row r="492" spans="1:12" ht="12.75">
      <c r="A492" s="211"/>
      <c r="B492" s="211"/>
      <c r="C492" s="212"/>
      <c r="D492" s="213"/>
      <c r="E492" s="213"/>
      <c r="F492" s="213"/>
      <c r="G492" s="89"/>
      <c r="H492" s="214"/>
      <c r="I492" s="215"/>
      <c r="J492" s="213"/>
      <c r="K492" s="216"/>
      <c r="L492" s="217"/>
    </row>
    <row r="493" spans="1:12" ht="24.75" customHeight="1">
      <c r="A493" s="211" t="s">
        <v>638</v>
      </c>
      <c r="B493" s="211"/>
      <c r="C493" s="212">
        <v>54</v>
      </c>
      <c r="D493" s="213">
        <v>88</v>
      </c>
      <c r="E493" s="213">
        <v>11692375.739999998</v>
      </c>
      <c r="F493" s="213">
        <v>4760745</v>
      </c>
      <c r="G493" s="89"/>
      <c r="H493" s="214">
        <v>117.4158371</v>
      </c>
      <c r="I493" s="215">
        <v>235</v>
      </c>
      <c r="J493" s="213">
        <v>49964186</v>
      </c>
      <c r="K493" s="216"/>
      <c r="L493" s="217" t="s">
        <v>1236</v>
      </c>
    </row>
    <row r="494" spans="1:12" ht="12.75">
      <c r="A494" s="218" t="s">
        <v>639</v>
      </c>
      <c r="B494" s="211"/>
      <c r="C494" s="212"/>
      <c r="D494" s="213"/>
      <c r="E494" s="213"/>
      <c r="F494" s="213"/>
      <c r="G494" s="89"/>
      <c r="H494" s="234"/>
      <c r="I494" s="257"/>
      <c r="J494" s="213"/>
      <c r="K494" s="216"/>
      <c r="L494" s="217"/>
    </row>
    <row r="495" spans="1:12" ht="12.75">
      <c r="A495" s="211" t="s">
        <v>691</v>
      </c>
      <c r="B495" s="211"/>
      <c r="C495" s="212">
        <v>97</v>
      </c>
      <c r="D495" s="213">
        <v>602</v>
      </c>
      <c r="E495" s="213">
        <v>12896429.83</v>
      </c>
      <c r="F495" s="213">
        <v>3569446</v>
      </c>
      <c r="G495" s="89"/>
      <c r="H495" s="214">
        <v>448.49976925</v>
      </c>
      <c r="I495" s="243">
        <v>325</v>
      </c>
      <c r="J495" s="213">
        <v>137999929</v>
      </c>
      <c r="K495" s="216"/>
      <c r="L495" s="217" t="s">
        <v>1128</v>
      </c>
    </row>
    <row r="496" spans="1:12" ht="12.75">
      <c r="A496" s="211"/>
      <c r="B496" s="211"/>
      <c r="C496" s="212"/>
      <c r="D496" s="213"/>
      <c r="E496" s="213"/>
      <c r="F496" s="213"/>
      <c r="G496" s="89"/>
      <c r="H496" s="214"/>
      <c r="I496" s="215"/>
      <c r="J496" s="459"/>
      <c r="K496" s="216"/>
      <c r="L496" s="217"/>
    </row>
    <row r="497" spans="1:12" ht="12.75">
      <c r="A497" s="211" t="s">
        <v>561</v>
      </c>
      <c r="B497" s="211"/>
      <c r="C497" s="212" t="s">
        <v>82</v>
      </c>
      <c r="D497" s="213">
        <v>6</v>
      </c>
      <c r="E497" s="213">
        <v>19192.5</v>
      </c>
      <c r="F497" s="213">
        <v>28000</v>
      </c>
      <c r="G497" s="89"/>
      <c r="H497" s="214">
        <v>3.600038015</v>
      </c>
      <c r="I497" s="215">
        <v>66.5</v>
      </c>
      <c r="J497" s="213">
        <v>5413591</v>
      </c>
      <c r="K497" s="216"/>
      <c r="L497" s="217" t="s">
        <v>1094</v>
      </c>
    </row>
    <row r="498" spans="1:12" ht="12.75">
      <c r="A498" s="218"/>
      <c r="B498" s="211"/>
      <c r="C498" s="212"/>
      <c r="D498" s="213"/>
      <c r="E498" s="213"/>
      <c r="F498" s="213"/>
      <c r="G498" s="89"/>
      <c r="H498" s="214"/>
      <c r="I498" s="215"/>
      <c r="J498" s="213"/>
      <c r="K498" s="216"/>
      <c r="L498" s="217"/>
    </row>
    <row r="499" spans="1:12" ht="24">
      <c r="A499" s="211" t="s">
        <v>203</v>
      </c>
      <c r="B499" s="211"/>
      <c r="C499" s="212" t="s">
        <v>76</v>
      </c>
      <c r="D499" s="213">
        <v>353</v>
      </c>
      <c r="E499" s="213">
        <v>1062022.02</v>
      </c>
      <c r="F499" s="213">
        <v>1345354</v>
      </c>
      <c r="G499" s="89"/>
      <c r="H499" s="214">
        <v>23.1166775</v>
      </c>
      <c r="I499" s="215">
        <v>50</v>
      </c>
      <c r="J499" s="213">
        <v>46233355</v>
      </c>
      <c r="K499" s="216"/>
      <c r="L499" s="217" t="s">
        <v>1160</v>
      </c>
    </row>
    <row r="500" spans="1:12" ht="12.75">
      <c r="A500" s="211"/>
      <c r="B500" s="211"/>
      <c r="C500" s="212"/>
      <c r="D500" s="213"/>
      <c r="E500" s="213"/>
      <c r="F500" s="213"/>
      <c r="G500" s="89"/>
      <c r="H500" s="214"/>
      <c r="I500" s="215"/>
      <c r="J500" s="213"/>
      <c r="K500" s="216"/>
      <c r="L500" s="217"/>
    </row>
    <row r="501" spans="1:12" ht="12.75">
      <c r="A501" s="211" t="s">
        <v>667</v>
      </c>
      <c r="B501" s="211"/>
      <c r="C501" s="212" t="s">
        <v>82</v>
      </c>
      <c r="D501" s="213">
        <v>575</v>
      </c>
      <c r="E501" s="213">
        <v>10338583.780000001</v>
      </c>
      <c r="F501" s="213">
        <v>2793049</v>
      </c>
      <c r="G501" s="89"/>
      <c r="H501" s="214">
        <v>183.2585625</v>
      </c>
      <c r="I501" s="215">
        <v>375</v>
      </c>
      <c r="J501" s="213">
        <v>48868950</v>
      </c>
      <c r="K501" s="216"/>
      <c r="L501" s="217" t="s">
        <v>1065</v>
      </c>
    </row>
    <row r="502" spans="1:12" ht="12.75">
      <c r="A502" s="211"/>
      <c r="B502" s="211"/>
      <c r="C502" s="212"/>
      <c r="D502" s="213"/>
      <c r="E502" s="213"/>
      <c r="F502" s="213"/>
      <c r="G502" s="89"/>
      <c r="H502" s="214"/>
      <c r="I502" s="226"/>
      <c r="J502" s="213"/>
      <c r="K502" s="216"/>
      <c r="L502" s="217"/>
    </row>
    <row r="503" spans="1:12" ht="12.75">
      <c r="A503" s="211" t="s">
        <v>746</v>
      </c>
      <c r="B503" s="211"/>
      <c r="C503" s="212">
        <v>97</v>
      </c>
      <c r="D503" s="213">
        <v>4</v>
      </c>
      <c r="E503" s="213">
        <v>11433.01</v>
      </c>
      <c r="F503" s="213">
        <v>10735</v>
      </c>
      <c r="G503" s="89"/>
      <c r="H503" s="214">
        <v>24.8718366</v>
      </c>
      <c r="I503" s="215">
        <v>103.5</v>
      </c>
      <c r="J503" s="213">
        <v>24030760</v>
      </c>
      <c r="K503" s="216"/>
      <c r="L503" s="217" t="s">
        <v>1066</v>
      </c>
    </row>
    <row r="504" spans="1:12" ht="12.75">
      <c r="A504" s="218"/>
      <c r="B504" s="211"/>
      <c r="C504" s="212"/>
      <c r="D504" s="213"/>
      <c r="E504" s="213"/>
      <c r="F504" s="213"/>
      <c r="G504" s="89"/>
      <c r="H504" s="214"/>
      <c r="I504" s="215"/>
      <c r="J504" s="213"/>
      <c r="K504" s="216"/>
      <c r="L504" s="217"/>
    </row>
    <row r="505" spans="1:12" ht="12.75">
      <c r="A505" s="211" t="s">
        <v>204</v>
      </c>
      <c r="B505" s="211"/>
      <c r="C505" s="212" t="s">
        <v>79</v>
      </c>
      <c r="D505" s="213">
        <v>91</v>
      </c>
      <c r="E505" s="213">
        <v>7835426.819999999</v>
      </c>
      <c r="F505" s="213">
        <v>2073429</v>
      </c>
      <c r="G505" s="89"/>
      <c r="H505" s="214">
        <v>95.645563105</v>
      </c>
      <c r="I505" s="215">
        <v>384.5</v>
      </c>
      <c r="J505" s="213">
        <v>24875309</v>
      </c>
      <c r="K505" s="216"/>
      <c r="L505" s="217" t="s">
        <v>1101</v>
      </c>
    </row>
    <row r="506" spans="1:12" ht="12.75">
      <c r="A506" s="211"/>
      <c r="B506" s="211"/>
      <c r="C506" s="212"/>
      <c r="D506" s="213"/>
      <c r="E506" s="213"/>
      <c r="F506" s="213"/>
      <c r="G506" s="89"/>
      <c r="H506" s="214"/>
      <c r="I506" s="215"/>
      <c r="J506" s="213"/>
      <c r="K506" s="216"/>
      <c r="L506" s="217"/>
    </row>
    <row r="507" spans="1:12" ht="12.75">
      <c r="A507" s="211" t="s">
        <v>205</v>
      </c>
      <c r="B507" s="211"/>
      <c r="C507" s="212">
        <v>43</v>
      </c>
      <c r="D507" s="213">
        <v>93</v>
      </c>
      <c r="E507" s="213">
        <v>377384.13</v>
      </c>
      <c r="F507" s="213">
        <v>131985</v>
      </c>
      <c r="G507" s="89"/>
      <c r="H507" s="214">
        <v>12.6657719</v>
      </c>
      <c r="I507" s="215">
        <v>267.5</v>
      </c>
      <c r="J507" s="213">
        <v>4734868</v>
      </c>
      <c r="K507" s="216"/>
      <c r="L507" s="217" t="s">
        <v>1066</v>
      </c>
    </row>
    <row r="508" spans="1:12" ht="12.75">
      <c r="A508" s="211"/>
      <c r="B508" s="211"/>
      <c r="C508" s="212"/>
      <c r="D508" s="213"/>
      <c r="E508" s="213"/>
      <c r="F508" s="213"/>
      <c r="G508" s="89"/>
      <c r="H508" s="214"/>
      <c r="I508" s="215"/>
      <c r="J508" s="213"/>
      <c r="K508" s="216"/>
      <c r="L508" s="217"/>
    </row>
    <row r="509" spans="1:12" ht="12.75">
      <c r="A509" s="211" t="s">
        <v>206</v>
      </c>
      <c r="B509" s="211"/>
      <c r="C509" s="212">
        <v>87</v>
      </c>
      <c r="D509" s="213">
        <v>53</v>
      </c>
      <c r="E509" s="213">
        <v>36453.43</v>
      </c>
      <c r="F509" s="213">
        <v>1096381</v>
      </c>
      <c r="G509" s="89"/>
      <c r="H509" s="214">
        <v>1.5975</v>
      </c>
      <c r="I509" s="215">
        <v>3</v>
      </c>
      <c r="J509" s="213">
        <v>53250000</v>
      </c>
      <c r="K509" s="216"/>
      <c r="L509" s="217" t="s">
        <v>1097</v>
      </c>
    </row>
    <row r="510" spans="1:12" ht="12.75" customHeight="1">
      <c r="A510" s="218"/>
      <c r="B510" s="211"/>
      <c r="C510" s="212"/>
      <c r="D510" s="213"/>
      <c r="E510" s="213"/>
      <c r="F510" s="213"/>
      <c r="G510" s="89"/>
      <c r="H510" s="214"/>
      <c r="I510" s="226"/>
      <c r="J510" s="213"/>
      <c r="K510" s="216"/>
      <c r="L510" s="217"/>
    </row>
    <row r="511" spans="1:12" ht="12.75">
      <c r="A511" s="211" t="s">
        <v>207</v>
      </c>
      <c r="B511" s="211"/>
      <c r="C511" s="212" t="s">
        <v>129</v>
      </c>
      <c r="D511" s="213">
        <v>57</v>
      </c>
      <c r="E511" s="213">
        <v>3680924.3</v>
      </c>
      <c r="F511" s="213">
        <v>993749</v>
      </c>
      <c r="G511" s="89"/>
      <c r="H511" s="214">
        <v>152.72096625</v>
      </c>
      <c r="I511" s="215">
        <v>375</v>
      </c>
      <c r="J511" s="213">
        <v>40725591</v>
      </c>
      <c r="K511" s="216"/>
      <c r="L511" s="217" t="s">
        <v>1161</v>
      </c>
    </row>
    <row r="512" spans="1:12" ht="12.75">
      <c r="A512" s="211"/>
      <c r="B512" s="211"/>
      <c r="C512" s="212"/>
      <c r="D512" s="213"/>
      <c r="E512" s="213"/>
      <c r="F512" s="213"/>
      <c r="G512" s="89"/>
      <c r="H512" s="214"/>
      <c r="I512" s="215"/>
      <c r="J512" s="213"/>
      <c r="K512" s="216"/>
      <c r="L512" s="217"/>
    </row>
    <row r="513" spans="1:12" ht="12.75">
      <c r="A513" s="211"/>
      <c r="B513" s="211"/>
      <c r="C513" s="212"/>
      <c r="D513" s="213"/>
      <c r="E513" s="213"/>
      <c r="F513" s="213"/>
      <c r="G513" s="89"/>
      <c r="H513" s="214"/>
      <c r="I513" s="215"/>
      <c r="J513" s="213"/>
      <c r="K513" s="216"/>
      <c r="L513" s="217"/>
    </row>
    <row r="514" spans="1:12" ht="12.75">
      <c r="A514" s="211"/>
      <c r="B514" s="211"/>
      <c r="C514" s="212"/>
      <c r="D514" s="213"/>
      <c r="E514" s="213"/>
      <c r="F514" s="213"/>
      <c r="G514" s="89"/>
      <c r="H514" s="214"/>
      <c r="I514" s="215"/>
      <c r="J514" s="213"/>
      <c r="K514" s="216"/>
      <c r="L514" s="217"/>
    </row>
    <row r="515" spans="1:12" ht="12.75">
      <c r="A515" s="211" t="s">
        <v>734</v>
      </c>
      <c r="B515" s="211"/>
      <c r="C515" s="212">
        <v>87</v>
      </c>
      <c r="D515" s="213">
        <v>26</v>
      </c>
      <c r="E515" s="213">
        <v>36852.27</v>
      </c>
      <c r="F515" s="213">
        <v>297304</v>
      </c>
      <c r="G515" s="89"/>
      <c r="H515" s="214">
        <v>1.66133425</v>
      </c>
      <c r="I515" s="215">
        <v>12.5</v>
      </c>
      <c r="J515" s="213">
        <v>13290674</v>
      </c>
      <c r="K515" s="216"/>
      <c r="L515" s="217" t="s">
        <v>1162</v>
      </c>
    </row>
    <row r="516" spans="1:12" ht="12.75">
      <c r="A516" s="218" t="s">
        <v>528</v>
      </c>
      <c r="B516" s="211"/>
      <c r="C516" s="212"/>
      <c r="D516" s="213"/>
      <c r="E516" s="213"/>
      <c r="F516" s="213"/>
      <c r="G516" s="89"/>
      <c r="H516" s="214"/>
      <c r="I516" s="240"/>
      <c r="J516" s="213"/>
      <c r="K516" s="216"/>
      <c r="L516" s="217"/>
    </row>
    <row r="517" spans="1:12" ht="12.75">
      <c r="A517" s="218"/>
      <c r="B517" s="211"/>
      <c r="C517" s="212"/>
      <c r="D517" s="213"/>
      <c r="E517" s="213"/>
      <c r="F517" s="213"/>
      <c r="G517" s="89"/>
      <c r="H517" s="214"/>
      <c r="I517" s="240"/>
      <c r="J517" s="213"/>
      <c r="K517" s="216"/>
      <c r="L517" s="217"/>
    </row>
    <row r="518" spans="1:12" ht="12.75">
      <c r="A518" s="220" t="s">
        <v>611</v>
      </c>
      <c r="B518" s="220"/>
      <c r="C518" s="212">
        <v>97</v>
      </c>
      <c r="D518" s="213">
        <v>3</v>
      </c>
      <c r="E518" s="213">
        <v>8956</v>
      </c>
      <c r="F518" s="213">
        <v>44400</v>
      </c>
      <c r="G518" s="89"/>
      <c r="H518" s="214">
        <v>10.73081151</v>
      </c>
      <c r="I518" s="215">
        <v>20.5</v>
      </c>
      <c r="J518" s="213">
        <v>52345422</v>
      </c>
      <c r="K518" s="216"/>
      <c r="L518" s="217" t="s">
        <v>1163</v>
      </c>
    </row>
    <row r="519" spans="1:12" ht="12.75">
      <c r="A519" s="220"/>
      <c r="B519" s="220"/>
      <c r="C519" s="212"/>
      <c r="D519" s="213"/>
      <c r="E519" s="213"/>
      <c r="F519" s="213"/>
      <c r="G519" s="89"/>
      <c r="H519" s="214"/>
      <c r="I519" s="215"/>
      <c r="J519" s="213"/>
      <c r="K519" s="216"/>
      <c r="L519" s="217"/>
    </row>
    <row r="520" spans="1:12" ht="12.75">
      <c r="A520" s="220" t="s">
        <v>598</v>
      </c>
      <c r="B520" s="220"/>
      <c r="C520" s="212">
        <v>85</v>
      </c>
      <c r="D520" s="213">
        <v>49</v>
      </c>
      <c r="E520" s="213">
        <v>130643.4</v>
      </c>
      <c r="F520" s="213">
        <v>187160</v>
      </c>
      <c r="G520" s="89"/>
      <c r="H520" s="214">
        <v>2.145</v>
      </c>
      <c r="I520" s="215">
        <v>65</v>
      </c>
      <c r="J520" s="213">
        <v>3300000</v>
      </c>
      <c r="K520" s="216"/>
      <c r="L520" s="217" t="s">
        <v>1057</v>
      </c>
    </row>
    <row r="521" spans="1:12" ht="12.75">
      <c r="A521" s="211"/>
      <c r="B521" s="211"/>
      <c r="C521" s="212"/>
      <c r="D521" s="213"/>
      <c r="E521" s="213"/>
      <c r="F521" s="213"/>
      <c r="G521" s="89"/>
      <c r="H521" s="214"/>
      <c r="I521" s="215"/>
      <c r="J521" s="213"/>
      <c r="K521" s="216"/>
      <c r="L521" s="217"/>
    </row>
    <row r="522" spans="1:12" ht="12.75">
      <c r="A522" s="211" t="s">
        <v>827</v>
      </c>
      <c r="B522" s="211"/>
      <c r="C522" s="212">
        <v>87</v>
      </c>
      <c r="D522" s="213">
        <v>39</v>
      </c>
      <c r="E522" s="213">
        <v>154990.42</v>
      </c>
      <c r="F522" s="213">
        <v>416821</v>
      </c>
      <c r="G522" s="89"/>
      <c r="H522" s="227">
        <v>36.02418363</v>
      </c>
      <c r="I522" s="243">
        <v>39</v>
      </c>
      <c r="J522" s="213">
        <v>79406847</v>
      </c>
      <c r="K522" s="216"/>
      <c r="L522" s="217" t="s">
        <v>1113</v>
      </c>
    </row>
    <row r="523" spans="1:12" ht="12.75">
      <c r="A523" s="218" t="s">
        <v>828</v>
      </c>
      <c r="B523" s="211"/>
      <c r="C523" s="212">
        <v>87</v>
      </c>
      <c r="D523" s="213" t="s">
        <v>41</v>
      </c>
      <c r="E523" s="213" t="s">
        <v>41</v>
      </c>
      <c r="F523" s="213" t="s">
        <v>41</v>
      </c>
      <c r="G523" s="89"/>
      <c r="H523" s="230" t="s">
        <v>41</v>
      </c>
      <c r="I523" s="243">
        <v>32.5</v>
      </c>
      <c r="J523" s="213">
        <v>6000000</v>
      </c>
      <c r="K523" s="216"/>
      <c r="L523" s="217" t="s">
        <v>1116</v>
      </c>
    </row>
    <row r="524" spans="1:12" ht="12.75">
      <c r="A524" s="218" t="s">
        <v>829</v>
      </c>
      <c r="B524" s="211"/>
      <c r="C524" s="212">
        <v>87</v>
      </c>
      <c r="D524" s="213">
        <v>1</v>
      </c>
      <c r="E524" s="213">
        <v>200</v>
      </c>
      <c r="F524" s="213">
        <v>1000</v>
      </c>
      <c r="G524" s="89"/>
      <c r="H524" s="230" t="s">
        <v>41</v>
      </c>
      <c r="I524" s="243">
        <v>30</v>
      </c>
      <c r="J524" s="213">
        <v>10351711</v>
      </c>
      <c r="K524" s="216"/>
      <c r="L524" s="217" t="s">
        <v>1116</v>
      </c>
    </row>
    <row r="525" spans="1:12" ht="12.75">
      <c r="A525" s="218"/>
      <c r="B525" s="211"/>
      <c r="C525" s="212"/>
      <c r="D525" s="213"/>
      <c r="E525" s="213"/>
      <c r="F525" s="213"/>
      <c r="G525" s="89"/>
      <c r="H525" s="230"/>
      <c r="I525" s="243"/>
      <c r="J525" s="213"/>
      <c r="K525" s="216"/>
      <c r="L525" s="217"/>
    </row>
    <row r="526" spans="1:12" ht="25.5" customHeight="1">
      <c r="A526" s="220" t="s">
        <v>508</v>
      </c>
      <c r="B526" s="220"/>
      <c r="C526" s="212">
        <v>87</v>
      </c>
      <c r="D526" s="213">
        <v>1067</v>
      </c>
      <c r="E526" s="213">
        <v>8639422.14</v>
      </c>
      <c r="F526" s="213">
        <v>47792976</v>
      </c>
      <c r="G526" s="89"/>
      <c r="H526" s="214">
        <v>51.2</v>
      </c>
      <c r="I526" s="215">
        <v>16</v>
      </c>
      <c r="J526" s="213">
        <v>320000000</v>
      </c>
      <c r="K526" s="216"/>
      <c r="L526" s="217" t="s">
        <v>1164</v>
      </c>
    </row>
    <row r="527" spans="1:12" ht="12.75">
      <c r="A527" s="220"/>
      <c r="B527" s="220"/>
      <c r="C527" s="212"/>
      <c r="D527" s="213"/>
      <c r="E527" s="213"/>
      <c r="F527" s="213"/>
      <c r="G527" s="89"/>
      <c r="H527" s="214"/>
      <c r="I527" s="226"/>
      <c r="J527" s="213"/>
      <c r="K527" s="216"/>
      <c r="L527" s="217"/>
    </row>
    <row r="528" spans="1:12" ht="12.75">
      <c r="A528" s="220" t="s">
        <v>614</v>
      </c>
      <c r="B528" s="220"/>
      <c r="C528" s="212">
        <v>52</v>
      </c>
      <c r="D528" s="213">
        <v>26</v>
      </c>
      <c r="E528" s="213">
        <v>65956.74</v>
      </c>
      <c r="F528" s="213">
        <v>153857</v>
      </c>
      <c r="G528" s="89"/>
      <c r="H528" s="214">
        <v>4.009084065</v>
      </c>
      <c r="I528" s="215">
        <v>31.5</v>
      </c>
      <c r="J528" s="213">
        <v>12727251</v>
      </c>
      <c r="K528" s="216"/>
      <c r="L528" s="217" t="s">
        <v>1090</v>
      </c>
    </row>
    <row r="529" spans="1:12" ht="12.75" customHeight="1">
      <c r="A529" s="218" t="s">
        <v>615</v>
      </c>
      <c r="B529" s="211"/>
      <c r="C529" s="212"/>
      <c r="D529" s="213"/>
      <c r="E529" s="213"/>
      <c r="F529" s="213"/>
      <c r="G529" s="89"/>
      <c r="H529" s="214"/>
      <c r="I529" s="215"/>
      <c r="J529" s="213"/>
      <c r="K529" s="216"/>
      <c r="L529" s="217"/>
    </row>
    <row r="530" spans="1:12" ht="12.75">
      <c r="A530" s="220" t="s">
        <v>559</v>
      </c>
      <c r="B530" s="220"/>
      <c r="C530" s="212">
        <v>58</v>
      </c>
      <c r="D530" s="213">
        <v>80</v>
      </c>
      <c r="E530" s="213">
        <v>424401.81</v>
      </c>
      <c r="F530" s="213">
        <v>381716</v>
      </c>
      <c r="G530" s="89"/>
      <c r="H530" s="214">
        <v>67.300468245</v>
      </c>
      <c r="I530" s="215">
        <v>103.5</v>
      </c>
      <c r="J530" s="213">
        <v>65024607</v>
      </c>
      <c r="K530" s="216"/>
      <c r="L530" s="217" t="s">
        <v>1056</v>
      </c>
    </row>
    <row r="531" spans="1:12" ht="12.75">
      <c r="A531" s="211"/>
      <c r="B531" s="211"/>
      <c r="C531" s="212"/>
      <c r="D531" s="213"/>
      <c r="E531" s="213"/>
      <c r="F531" s="213"/>
      <c r="G531" s="89"/>
      <c r="H531" s="214"/>
      <c r="I531" s="215"/>
      <c r="J531" s="213"/>
      <c r="K531" s="216"/>
      <c r="L531" s="217"/>
    </row>
    <row r="532" spans="1:12" ht="12.75">
      <c r="A532" s="220" t="s">
        <v>628</v>
      </c>
      <c r="B532" s="220"/>
      <c r="C532" s="212">
        <v>56</v>
      </c>
      <c r="D532" s="213">
        <v>60</v>
      </c>
      <c r="E532" s="213">
        <v>3132294.37</v>
      </c>
      <c r="F532" s="213">
        <v>2645651</v>
      </c>
      <c r="G532" s="89"/>
      <c r="H532" s="214">
        <v>23.294833785</v>
      </c>
      <c r="I532" s="215">
        <v>114.5</v>
      </c>
      <c r="J532" s="213">
        <v>20344833</v>
      </c>
      <c r="K532" s="216"/>
      <c r="L532" s="217" t="s">
        <v>1165</v>
      </c>
    </row>
    <row r="533" spans="1:12" ht="12.75" customHeight="1">
      <c r="A533" s="211"/>
      <c r="B533" s="211"/>
      <c r="C533" s="212"/>
      <c r="D533" s="213"/>
      <c r="E533" s="213"/>
      <c r="F533" s="213"/>
      <c r="G533" s="89"/>
      <c r="H533" s="214"/>
      <c r="I533" s="215"/>
      <c r="J533" s="213"/>
      <c r="K533" s="216"/>
      <c r="L533" s="217"/>
    </row>
    <row r="534" spans="1:12" ht="12.75">
      <c r="A534" s="220" t="s">
        <v>599</v>
      </c>
      <c r="B534" s="220"/>
      <c r="C534" s="212">
        <v>97</v>
      </c>
      <c r="D534" s="213">
        <v>62</v>
      </c>
      <c r="E534" s="213">
        <v>501883.63</v>
      </c>
      <c r="F534" s="213">
        <v>643766</v>
      </c>
      <c r="G534" s="89"/>
      <c r="H534" s="214">
        <v>40.081870905</v>
      </c>
      <c r="I534" s="215">
        <v>74.5</v>
      </c>
      <c r="J534" s="213">
        <v>53801169</v>
      </c>
      <c r="K534" s="216"/>
      <c r="L534" s="217" t="s">
        <v>1055</v>
      </c>
    </row>
    <row r="535" spans="1:12" ht="12.75" customHeight="1">
      <c r="A535" s="211"/>
      <c r="B535" s="211"/>
      <c r="C535" s="212"/>
      <c r="D535" s="213"/>
      <c r="E535" s="213"/>
      <c r="F535" s="213"/>
      <c r="G535" s="89"/>
      <c r="H535" s="214"/>
      <c r="I535" s="215"/>
      <c r="J535" s="213"/>
      <c r="K535" s="216"/>
      <c r="L535" s="217"/>
    </row>
    <row r="536" spans="1:12" ht="12.75">
      <c r="A536" s="220" t="s">
        <v>741</v>
      </c>
      <c r="B536" s="220"/>
      <c r="C536" s="212">
        <v>97</v>
      </c>
      <c r="D536" s="213">
        <v>26</v>
      </c>
      <c r="E536" s="213">
        <v>2792974.82</v>
      </c>
      <c r="F536" s="213">
        <v>4629567</v>
      </c>
      <c r="G536" s="89"/>
      <c r="H536" s="214">
        <v>44.37726498</v>
      </c>
      <c r="I536" s="215">
        <v>55.5</v>
      </c>
      <c r="J536" s="213">
        <v>79959036</v>
      </c>
      <c r="K536" s="216"/>
      <c r="L536" s="217" t="s">
        <v>1066</v>
      </c>
    </row>
    <row r="537" spans="1:12" ht="12.75" customHeight="1">
      <c r="A537" s="211"/>
      <c r="B537" s="211"/>
      <c r="C537" s="212"/>
      <c r="D537" s="213"/>
      <c r="E537" s="213"/>
      <c r="F537" s="213"/>
      <c r="G537" s="89"/>
      <c r="H537" s="214"/>
      <c r="I537" s="215"/>
      <c r="J537" s="213"/>
      <c r="K537" s="216"/>
      <c r="L537" s="217"/>
    </row>
    <row r="538" spans="1:12" ht="12.75">
      <c r="A538" s="220" t="s">
        <v>824</v>
      </c>
      <c r="B538" s="220"/>
      <c r="C538" s="212">
        <v>59</v>
      </c>
      <c r="D538" s="213">
        <v>60</v>
      </c>
      <c r="E538" s="213">
        <v>593196.74</v>
      </c>
      <c r="F538" s="213">
        <v>434850</v>
      </c>
      <c r="G538" s="89"/>
      <c r="H538" s="214">
        <v>131.39188014</v>
      </c>
      <c r="I538" s="215">
        <v>133.5</v>
      </c>
      <c r="J538" s="213">
        <v>98420884</v>
      </c>
      <c r="K538" s="216"/>
      <c r="L538" s="217" t="s">
        <v>1166</v>
      </c>
    </row>
    <row r="539" spans="1:12" ht="12.75" customHeight="1">
      <c r="A539" s="211"/>
      <c r="B539" s="211"/>
      <c r="C539" s="212"/>
      <c r="D539" s="213"/>
      <c r="E539" s="213"/>
      <c r="F539" s="213"/>
      <c r="G539" s="89"/>
      <c r="H539" s="214"/>
      <c r="I539" s="215"/>
      <c r="J539" s="213"/>
      <c r="K539" s="216"/>
      <c r="L539" s="217"/>
    </row>
    <row r="540" spans="1:12" ht="12.75">
      <c r="A540" s="220" t="s">
        <v>626</v>
      </c>
      <c r="B540" s="220"/>
      <c r="C540" s="212">
        <v>85</v>
      </c>
      <c r="D540" s="213">
        <v>15</v>
      </c>
      <c r="E540" s="213">
        <v>20419.33</v>
      </c>
      <c r="F540" s="213">
        <v>544973</v>
      </c>
      <c r="G540" s="89"/>
      <c r="H540" s="214">
        <v>6.5</v>
      </c>
      <c r="I540" s="215">
        <v>3.25</v>
      </c>
      <c r="J540" s="213">
        <v>200000000</v>
      </c>
      <c r="K540" s="216"/>
      <c r="L540" s="217" t="s">
        <v>1090</v>
      </c>
    </row>
    <row r="541" spans="1:12" ht="12.75">
      <c r="A541" s="211"/>
      <c r="B541" s="211"/>
      <c r="C541" s="212"/>
      <c r="D541" s="213"/>
      <c r="E541" s="213"/>
      <c r="F541" s="213"/>
      <c r="G541" s="89"/>
      <c r="H541" s="214"/>
      <c r="I541" s="215"/>
      <c r="J541" s="213"/>
      <c r="K541" s="216"/>
      <c r="L541" s="217"/>
    </row>
    <row r="542" spans="1:12" ht="12.75">
      <c r="A542" s="211" t="s">
        <v>208</v>
      </c>
      <c r="B542" s="211"/>
      <c r="C542" s="212">
        <v>58</v>
      </c>
      <c r="D542" s="213">
        <v>198</v>
      </c>
      <c r="E542" s="213">
        <v>511244.19</v>
      </c>
      <c r="F542" s="213">
        <v>1044383</v>
      </c>
      <c r="G542" s="89"/>
      <c r="H542" s="214">
        <v>8.96443515</v>
      </c>
      <c r="I542" s="215">
        <v>45</v>
      </c>
      <c r="J542" s="213">
        <v>19920967</v>
      </c>
      <c r="K542" s="216"/>
      <c r="L542" s="217" t="s">
        <v>1148</v>
      </c>
    </row>
    <row r="543" spans="1:12" ht="12.75">
      <c r="A543" s="211"/>
      <c r="B543" s="211"/>
      <c r="C543" s="212"/>
      <c r="D543" s="213"/>
      <c r="E543" s="213"/>
      <c r="F543" s="213"/>
      <c r="G543" s="89"/>
      <c r="H543" s="214"/>
      <c r="I543" s="215"/>
      <c r="J543" s="213"/>
      <c r="K543" s="216"/>
      <c r="L543" s="217"/>
    </row>
    <row r="544" spans="1:12" ht="12.75">
      <c r="A544" s="211" t="s">
        <v>491</v>
      </c>
      <c r="B544" s="211"/>
      <c r="C544" s="212">
        <v>56</v>
      </c>
      <c r="D544" s="213">
        <v>48</v>
      </c>
      <c r="E544" s="213">
        <v>95805.64</v>
      </c>
      <c r="F544" s="213">
        <v>133550</v>
      </c>
      <c r="G544" s="89"/>
      <c r="H544" s="214">
        <v>4.98510573</v>
      </c>
      <c r="I544" s="215">
        <v>69.5</v>
      </c>
      <c r="J544" s="213">
        <v>7172814</v>
      </c>
      <c r="K544" s="216"/>
      <c r="L544" s="217" t="s">
        <v>1055</v>
      </c>
    </row>
    <row r="545" spans="1:12" ht="12.75">
      <c r="A545" s="218"/>
      <c r="B545" s="220"/>
      <c r="C545" s="212"/>
      <c r="D545" s="213"/>
      <c r="E545" s="213"/>
      <c r="F545" s="213"/>
      <c r="G545" s="89"/>
      <c r="H545" s="214"/>
      <c r="I545" s="240"/>
      <c r="J545" s="213"/>
      <c r="K545" s="216"/>
      <c r="L545" s="217"/>
    </row>
    <row r="546" spans="1:12" ht="12.75">
      <c r="A546" s="211" t="s">
        <v>209</v>
      </c>
      <c r="B546" s="211"/>
      <c r="C546" s="212" t="s">
        <v>90</v>
      </c>
      <c r="D546" s="213">
        <v>85</v>
      </c>
      <c r="E546" s="213">
        <v>581917.83</v>
      </c>
      <c r="F546" s="213">
        <v>300892</v>
      </c>
      <c r="G546" s="89"/>
      <c r="H546" s="214">
        <v>20.66962718</v>
      </c>
      <c r="I546" s="215">
        <v>194</v>
      </c>
      <c r="J546" s="213">
        <v>10654447</v>
      </c>
      <c r="K546" s="216"/>
      <c r="L546" s="217" t="s">
        <v>1167</v>
      </c>
    </row>
    <row r="547" spans="1:12" ht="12.75">
      <c r="A547" s="211"/>
      <c r="B547" s="211"/>
      <c r="C547" s="212"/>
      <c r="D547" s="213"/>
      <c r="E547" s="213"/>
      <c r="F547" s="213"/>
      <c r="G547" s="89"/>
      <c r="H547" s="214"/>
      <c r="I547" s="226"/>
      <c r="J547" s="213"/>
      <c r="K547" s="216"/>
      <c r="L547" s="217"/>
    </row>
    <row r="548" spans="1:12" ht="12.75">
      <c r="A548" s="261" t="s">
        <v>210</v>
      </c>
      <c r="B548" s="211"/>
      <c r="C548" s="212">
        <v>97</v>
      </c>
      <c r="D548" s="213">
        <v>41</v>
      </c>
      <c r="E548" s="213">
        <v>45052.34</v>
      </c>
      <c r="F548" s="213">
        <v>148931</v>
      </c>
      <c r="G548" s="89"/>
      <c r="H548" s="214">
        <v>5.76485725</v>
      </c>
      <c r="I548" s="215">
        <v>25</v>
      </c>
      <c r="J548" s="213">
        <v>23059429</v>
      </c>
      <c r="K548" s="216"/>
      <c r="L548" s="217" t="s">
        <v>1057</v>
      </c>
    </row>
    <row r="549" spans="1:12" ht="12.75">
      <c r="A549" s="211"/>
      <c r="B549" s="211"/>
      <c r="C549" s="212"/>
      <c r="D549" s="213"/>
      <c r="E549" s="213"/>
      <c r="F549" s="213"/>
      <c r="G549" s="89"/>
      <c r="H549" s="214"/>
      <c r="I549" s="226"/>
      <c r="J549" s="213"/>
      <c r="K549" s="216"/>
      <c r="L549" s="217"/>
    </row>
    <row r="550" spans="1:12" ht="12.75">
      <c r="A550" s="211" t="s">
        <v>211</v>
      </c>
      <c r="B550" s="211"/>
      <c r="C550" s="212" t="s">
        <v>113</v>
      </c>
      <c r="D550" s="213">
        <v>16</v>
      </c>
      <c r="E550" s="213">
        <v>4361.32</v>
      </c>
      <c r="F550" s="213">
        <v>556886</v>
      </c>
      <c r="G550" s="89"/>
      <c r="H550" s="214">
        <v>1.3050370997341394</v>
      </c>
      <c r="I550" s="215">
        <v>0.8773622953536767</v>
      </c>
      <c r="J550" s="213">
        <v>148745519</v>
      </c>
      <c r="K550" s="216"/>
      <c r="L550" s="217" t="s">
        <v>1148</v>
      </c>
    </row>
    <row r="551" spans="1:12" ht="12.75">
      <c r="A551" s="211"/>
      <c r="B551" s="211"/>
      <c r="C551" s="212"/>
      <c r="D551" s="213"/>
      <c r="E551" s="213"/>
      <c r="F551" s="213"/>
      <c r="G551" s="89"/>
      <c r="H551" s="214"/>
      <c r="I551" s="226"/>
      <c r="J551" s="213"/>
      <c r="K551" s="216"/>
      <c r="L551" s="217"/>
    </row>
    <row r="552" spans="1:12" ht="12.75">
      <c r="A552" s="211" t="s">
        <v>213</v>
      </c>
      <c r="B552" s="211"/>
      <c r="C552" s="212" t="s">
        <v>73</v>
      </c>
      <c r="D552" s="213">
        <v>14</v>
      </c>
      <c r="E552" s="213">
        <v>20918.41</v>
      </c>
      <c r="F552" s="213">
        <v>271230</v>
      </c>
      <c r="G552" s="89"/>
      <c r="H552" s="214">
        <v>1.61999992</v>
      </c>
      <c r="I552" s="215">
        <v>8</v>
      </c>
      <c r="J552" s="213">
        <v>20249999</v>
      </c>
      <c r="K552" s="216"/>
      <c r="L552" s="217" t="s">
        <v>1057</v>
      </c>
    </row>
    <row r="553" spans="1:12" ht="12.75">
      <c r="A553" s="218" t="s">
        <v>214</v>
      </c>
      <c r="B553" s="211"/>
      <c r="C553" s="212"/>
      <c r="D553" s="213"/>
      <c r="E553" s="213"/>
      <c r="F553" s="213"/>
      <c r="G553" s="89"/>
      <c r="H553" s="214"/>
      <c r="I553" s="226"/>
      <c r="J553" s="213"/>
      <c r="K553" s="216"/>
      <c r="L553" s="217"/>
    </row>
    <row r="554" spans="1:12" ht="12.75">
      <c r="A554" s="218"/>
      <c r="B554" s="211"/>
      <c r="C554" s="212"/>
      <c r="D554" s="213"/>
      <c r="E554" s="213"/>
      <c r="F554" s="213"/>
      <c r="G554" s="89"/>
      <c r="H554" s="214"/>
      <c r="I554" s="226"/>
      <c r="J554" s="213"/>
      <c r="K554" s="216"/>
      <c r="L554" s="217"/>
    </row>
    <row r="555" spans="1:12" ht="30" customHeight="1">
      <c r="A555" s="211" t="s">
        <v>541</v>
      </c>
      <c r="B555" s="211"/>
      <c r="C555" s="212">
        <v>54</v>
      </c>
      <c r="D555" s="213">
        <v>453</v>
      </c>
      <c r="E555" s="213">
        <v>1635635.63</v>
      </c>
      <c r="F555" s="213">
        <v>3240485</v>
      </c>
      <c r="G555" s="89"/>
      <c r="H555" s="214">
        <v>35.91182</v>
      </c>
      <c r="I555" s="215">
        <v>39.5</v>
      </c>
      <c r="J555" s="213">
        <v>90916000</v>
      </c>
      <c r="K555" s="216"/>
      <c r="L555" s="217" t="s">
        <v>1131</v>
      </c>
    </row>
    <row r="556" spans="1:12" ht="15" customHeight="1">
      <c r="A556" s="211"/>
      <c r="B556" s="211"/>
      <c r="C556" s="212"/>
      <c r="D556" s="213"/>
      <c r="E556" s="213"/>
      <c r="F556" s="213"/>
      <c r="G556" s="89"/>
      <c r="H556" s="214"/>
      <c r="I556" s="215"/>
      <c r="J556" s="213"/>
      <c r="K556" s="216"/>
      <c r="L556" s="217"/>
    </row>
    <row r="557" spans="1:12" ht="24">
      <c r="A557" s="211" t="s">
        <v>215</v>
      </c>
      <c r="B557" s="211"/>
      <c r="C557" s="212" t="s">
        <v>73</v>
      </c>
      <c r="D557" s="213">
        <v>998</v>
      </c>
      <c r="E557" s="213">
        <v>2058206.01</v>
      </c>
      <c r="F557" s="213">
        <v>25418287</v>
      </c>
      <c r="G557" s="89"/>
      <c r="H557" s="214">
        <v>49.1770990125</v>
      </c>
      <c r="I557" s="215">
        <v>6.75</v>
      </c>
      <c r="J557" s="213">
        <v>728549615</v>
      </c>
      <c r="K557" s="216"/>
      <c r="L557" s="217" t="s">
        <v>1168</v>
      </c>
    </row>
    <row r="558" spans="1:12" ht="12.75" customHeight="1">
      <c r="A558" s="211"/>
      <c r="B558" s="211"/>
      <c r="C558" s="212"/>
      <c r="D558" s="213"/>
      <c r="E558" s="213"/>
      <c r="F558" s="213"/>
      <c r="G558" s="89"/>
      <c r="H558" s="214"/>
      <c r="I558" s="226"/>
      <c r="J558" s="213"/>
      <c r="K558" s="216"/>
      <c r="L558" s="217"/>
    </row>
    <row r="559" spans="1:12" ht="12.75">
      <c r="A559" s="211" t="s">
        <v>572</v>
      </c>
      <c r="B559" s="211"/>
      <c r="C559" s="212">
        <v>97</v>
      </c>
      <c r="D559" s="213">
        <v>8</v>
      </c>
      <c r="E559" s="213">
        <v>13861.65</v>
      </c>
      <c r="F559" s="213">
        <v>51568</v>
      </c>
      <c r="G559" s="89"/>
      <c r="H559" s="214">
        <v>16.332977925</v>
      </c>
      <c r="I559" s="215">
        <v>27.5</v>
      </c>
      <c r="J559" s="213">
        <v>59392647</v>
      </c>
      <c r="K559" s="216"/>
      <c r="L559" s="217" t="s">
        <v>1169</v>
      </c>
    </row>
    <row r="560" spans="1:12" ht="12.75">
      <c r="A560" s="211"/>
      <c r="B560" s="211"/>
      <c r="C560" s="212"/>
      <c r="D560" s="213"/>
      <c r="E560" s="213"/>
      <c r="F560" s="213"/>
      <c r="G560" s="89"/>
      <c r="H560" s="214"/>
      <c r="I560" s="226"/>
      <c r="J560" s="213"/>
      <c r="K560" s="216"/>
      <c r="L560" s="217"/>
    </row>
    <row r="561" spans="1:12" ht="12.75" customHeight="1">
      <c r="A561" s="211" t="s">
        <v>216</v>
      </c>
      <c r="B561" s="211"/>
      <c r="C561" s="212">
        <v>7</v>
      </c>
      <c r="D561" s="213">
        <v>49</v>
      </c>
      <c r="E561" s="213">
        <v>548623.8</v>
      </c>
      <c r="F561" s="213">
        <v>1811761</v>
      </c>
      <c r="G561" s="89"/>
      <c r="H561" s="214">
        <v>7.36</v>
      </c>
      <c r="I561" s="215">
        <v>32</v>
      </c>
      <c r="J561" s="213">
        <v>23000000</v>
      </c>
      <c r="K561" s="216"/>
      <c r="L561" s="217" t="s">
        <v>1066</v>
      </c>
    </row>
    <row r="562" spans="1:12" ht="12.75" customHeight="1">
      <c r="A562" s="211"/>
      <c r="B562" s="211"/>
      <c r="C562" s="212"/>
      <c r="D562" s="213"/>
      <c r="E562" s="213"/>
      <c r="F562" s="213"/>
      <c r="G562" s="89"/>
      <c r="H562" s="214"/>
      <c r="I562" s="226"/>
      <c r="J562" s="213"/>
      <c r="K562" s="216"/>
      <c r="L562" s="217"/>
    </row>
    <row r="563" spans="1:12" ht="12.75">
      <c r="A563" s="211" t="s">
        <v>733</v>
      </c>
      <c r="B563" s="211"/>
      <c r="C563" s="212">
        <v>48</v>
      </c>
      <c r="D563" s="213">
        <v>42</v>
      </c>
      <c r="E563" s="213">
        <v>518689.02</v>
      </c>
      <c r="F563" s="213">
        <v>55118</v>
      </c>
      <c r="G563" s="89"/>
      <c r="H563" s="214">
        <v>146.1600917</v>
      </c>
      <c r="I563" s="215">
        <v>752.5</v>
      </c>
      <c r="J563" s="213">
        <v>19423268</v>
      </c>
      <c r="K563" s="216"/>
      <c r="L563" s="217" t="s">
        <v>1128</v>
      </c>
    </row>
    <row r="564" spans="1:12" ht="12.75">
      <c r="A564" s="211"/>
      <c r="B564" s="211"/>
      <c r="C564" s="212"/>
      <c r="D564" s="213"/>
      <c r="E564" s="213"/>
      <c r="F564" s="213"/>
      <c r="G564" s="89"/>
      <c r="H564" s="214"/>
      <c r="I564" s="226"/>
      <c r="J564" s="213"/>
      <c r="K564" s="216"/>
      <c r="L564" s="217"/>
    </row>
    <row r="565" spans="1:12" ht="12.75">
      <c r="A565" s="211" t="s">
        <v>709</v>
      </c>
      <c r="B565" s="211"/>
      <c r="C565" s="212">
        <v>87</v>
      </c>
      <c r="D565" s="213">
        <v>138</v>
      </c>
      <c r="E565" s="213">
        <v>1816254.75</v>
      </c>
      <c r="F565" s="213">
        <v>2327410</v>
      </c>
      <c r="G565" s="89"/>
      <c r="H565" s="214">
        <v>47.68603451</v>
      </c>
      <c r="I565" s="215">
        <v>79</v>
      </c>
      <c r="J565" s="213">
        <v>60362069</v>
      </c>
      <c r="K565" s="216"/>
      <c r="L565" s="217" t="s">
        <v>1056</v>
      </c>
    </row>
    <row r="566" spans="1:12" ht="12.75">
      <c r="A566" s="211"/>
      <c r="B566" s="211"/>
      <c r="C566" s="212"/>
      <c r="D566" s="213"/>
      <c r="E566" s="213"/>
      <c r="F566" s="213"/>
      <c r="G566" s="89"/>
      <c r="H566" s="214"/>
      <c r="I566" s="226"/>
      <c r="J566" s="213"/>
      <c r="K566" s="216"/>
      <c r="L566" s="217"/>
    </row>
    <row r="567" spans="1:12" ht="12.75">
      <c r="A567" s="211" t="s">
        <v>217</v>
      </c>
      <c r="B567" s="211"/>
      <c r="C567" s="212" t="s">
        <v>111</v>
      </c>
      <c r="D567" s="213">
        <v>47</v>
      </c>
      <c r="E567" s="213">
        <v>645536.12</v>
      </c>
      <c r="F567" s="213">
        <v>781724</v>
      </c>
      <c r="G567" s="89"/>
      <c r="H567" s="214">
        <v>106.7642942</v>
      </c>
      <c r="I567" s="215">
        <v>85</v>
      </c>
      <c r="J567" s="213">
        <v>125605052</v>
      </c>
      <c r="K567" s="216"/>
      <c r="L567" s="217" t="s">
        <v>1070</v>
      </c>
    </row>
    <row r="568" spans="1:12" ht="12.75">
      <c r="A568" s="211"/>
      <c r="B568" s="211"/>
      <c r="C568" s="212"/>
      <c r="D568" s="213"/>
      <c r="E568" s="213"/>
      <c r="F568" s="213"/>
      <c r="G568" s="89"/>
      <c r="H568" s="214"/>
      <c r="I568" s="226"/>
      <c r="J568" s="213"/>
      <c r="K568" s="216"/>
      <c r="L568" s="217"/>
    </row>
    <row r="569" spans="1:12" ht="12.75">
      <c r="A569" s="211" t="s">
        <v>218</v>
      </c>
      <c r="B569" s="211"/>
      <c r="C569" s="212" t="s">
        <v>92</v>
      </c>
      <c r="D569" s="213">
        <v>242</v>
      </c>
      <c r="E569" s="213">
        <v>475123.29</v>
      </c>
      <c r="F569" s="213">
        <v>2401484</v>
      </c>
      <c r="G569" s="89"/>
      <c r="H569" s="214">
        <v>3.280303125</v>
      </c>
      <c r="I569" s="215">
        <v>22.5</v>
      </c>
      <c r="J569" s="213">
        <v>14579125</v>
      </c>
      <c r="K569" s="216"/>
      <c r="L569" s="217" t="s">
        <v>1139</v>
      </c>
    </row>
    <row r="570" spans="1:12" ht="12.75">
      <c r="A570" s="211"/>
      <c r="B570" s="211"/>
      <c r="C570" s="212"/>
      <c r="D570" s="213"/>
      <c r="E570" s="213"/>
      <c r="F570" s="213"/>
      <c r="G570" s="89"/>
      <c r="H570" s="214"/>
      <c r="I570" s="226"/>
      <c r="J570" s="213"/>
      <c r="K570" s="216"/>
      <c r="L570" s="217"/>
    </row>
    <row r="571" spans="1:12" ht="12.75">
      <c r="A571" s="211" t="s">
        <v>219</v>
      </c>
      <c r="B571" s="211"/>
      <c r="C571" s="212" t="s">
        <v>73</v>
      </c>
      <c r="D571" s="213">
        <v>44</v>
      </c>
      <c r="E571" s="213">
        <v>153191.18</v>
      </c>
      <c r="F571" s="213">
        <v>78512</v>
      </c>
      <c r="G571" s="89"/>
      <c r="H571" s="214">
        <v>10.7166004</v>
      </c>
      <c r="I571" s="215">
        <v>190</v>
      </c>
      <c r="J571" s="213">
        <v>5640316</v>
      </c>
      <c r="K571" s="216"/>
      <c r="L571" s="217" t="s">
        <v>1118</v>
      </c>
    </row>
    <row r="572" spans="1:12" ht="12.75">
      <c r="A572" s="211"/>
      <c r="B572" s="211"/>
      <c r="C572" s="212"/>
      <c r="D572" s="213"/>
      <c r="E572" s="213"/>
      <c r="F572" s="213"/>
      <c r="G572" s="89"/>
      <c r="H572" s="214"/>
      <c r="I572" s="215"/>
      <c r="J572" s="213"/>
      <c r="K572" s="216"/>
      <c r="L572" s="217"/>
    </row>
    <row r="573" spans="1:12" ht="12.75">
      <c r="A573" s="211" t="s">
        <v>220</v>
      </c>
      <c r="B573" s="211"/>
      <c r="C573" s="212" t="s">
        <v>221</v>
      </c>
      <c r="D573" s="213">
        <v>29</v>
      </c>
      <c r="E573" s="213">
        <v>142177.98</v>
      </c>
      <c r="F573" s="213">
        <v>39823</v>
      </c>
      <c r="G573" s="89"/>
      <c r="H573" s="214">
        <v>26.851215</v>
      </c>
      <c r="I573" s="215">
        <v>375</v>
      </c>
      <c r="J573" s="213">
        <v>7160324</v>
      </c>
      <c r="K573" s="216"/>
      <c r="L573" s="217" t="s">
        <v>1066</v>
      </c>
    </row>
    <row r="574" spans="1:12" ht="12.75">
      <c r="A574" s="211"/>
      <c r="B574" s="211"/>
      <c r="C574" s="212"/>
      <c r="D574" s="213"/>
      <c r="E574" s="213"/>
      <c r="F574" s="213"/>
      <c r="G574" s="89"/>
      <c r="H574" s="214"/>
      <c r="I574" s="240"/>
      <c r="J574" s="213"/>
      <c r="K574" s="216"/>
      <c r="L574" s="217"/>
    </row>
    <row r="575" spans="1:12" ht="12.75">
      <c r="A575" s="211" t="s">
        <v>841</v>
      </c>
      <c r="B575" s="211"/>
      <c r="C575" s="212">
        <v>7</v>
      </c>
      <c r="D575" s="213" t="s">
        <v>41</v>
      </c>
      <c r="E575" s="213" t="s">
        <v>41</v>
      </c>
      <c r="F575" s="213" t="s">
        <v>41</v>
      </c>
      <c r="G575" s="89"/>
      <c r="H575" s="234" t="s">
        <v>41</v>
      </c>
      <c r="I575" s="215" t="s">
        <v>41</v>
      </c>
      <c r="J575" s="459">
        <v>9902733</v>
      </c>
      <c r="K575" s="216"/>
      <c r="L575" s="217" t="s">
        <v>1063</v>
      </c>
    </row>
    <row r="576" spans="1:12" ht="12.75">
      <c r="A576" s="218" t="s">
        <v>842</v>
      </c>
      <c r="B576" s="211"/>
      <c r="C576" s="212"/>
      <c r="D576" s="213"/>
      <c r="E576" s="213"/>
      <c r="F576" s="213"/>
      <c r="G576" s="89"/>
      <c r="H576" s="214"/>
      <c r="I576" s="240"/>
      <c r="J576" s="213"/>
      <c r="K576" s="216"/>
      <c r="L576" s="217"/>
    </row>
    <row r="577" spans="1:12" ht="12.75">
      <c r="A577" s="211" t="s">
        <v>551</v>
      </c>
      <c r="B577" s="211"/>
      <c r="C577" s="212">
        <v>87</v>
      </c>
      <c r="D577" s="213">
        <v>194</v>
      </c>
      <c r="E577" s="213">
        <v>274098.16</v>
      </c>
      <c r="F577" s="213">
        <v>6731132</v>
      </c>
      <c r="G577" s="89"/>
      <c r="H577" s="214">
        <v>17.88841103</v>
      </c>
      <c r="I577" s="215">
        <v>3.5</v>
      </c>
      <c r="J577" s="213">
        <v>511097458</v>
      </c>
      <c r="K577" s="216"/>
      <c r="L577" s="217" t="s">
        <v>1090</v>
      </c>
    </row>
    <row r="578" spans="1:12" ht="12.75">
      <c r="A578" s="211"/>
      <c r="B578" s="211"/>
      <c r="C578" s="212"/>
      <c r="D578" s="213"/>
      <c r="E578" s="213"/>
      <c r="F578" s="213"/>
      <c r="G578" s="89"/>
      <c r="H578" s="214"/>
      <c r="I578" s="215"/>
      <c r="J578" s="213"/>
      <c r="K578" s="216"/>
      <c r="L578" s="217"/>
    </row>
    <row r="579" spans="1:12" ht="12.75">
      <c r="A579" s="211" t="s">
        <v>848</v>
      </c>
      <c r="B579" s="211"/>
      <c r="C579" s="212">
        <v>87</v>
      </c>
      <c r="D579" s="213">
        <v>25</v>
      </c>
      <c r="E579" s="213">
        <v>910964.39</v>
      </c>
      <c r="F579" s="213">
        <v>517940</v>
      </c>
      <c r="G579" s="89"/>
      <c r="H579" s="214">
        <v>21.25</v>
      </c>
      <c r="I579" s="215">
        <v>170</v>
      </c>
      <c r="J579" s="213">
        <v>12500000</v>
      </c>
      <c r="K579" s="216"/>
      <c r="L579" s="217" t="s">
        <v>1066</v>
      </c>
    </row>
    <row r="580" spans="1:12" ht="12.75">
      <c r="A580" s="218"/>
      <c r="B580" s="211"/>
      <c r="C580" s="212"/>
      <c r="D580" s="213"/>
      <c r="E580" s="213"/>
      <c r="F580" s="213"/>
      <c r="G580" s="89"/>
      <c r="H580" s="213"/>
      <c r="I580" s="226"/>
      <c r="J580" s="213"/>
      <c r="K580" s="216"/>
      <c r="L580" s="217"/>
    </row>
    <row r="581" spans="1:12" ht="12.75">
      <c r="A581" s="211" t="s">
        <v>223</v>
      </c>
      <c r="B581" s="211"/>
      <c r="C581" s="212" t="s">
        <v>222</v>
      </c>
      <c r="D581" s="213">
        <v>21</v>
      </c>
      <c r="E581" s="213">
        <v>105817.23</v>
      </c>
      <c r="F581" s="213">
        <v>32877</v>
      </c>
      <c r="G581" s="89"/>
      <c r="H581" s="214">
        <v>61.11870615</v>
      </c>
      <c r="I581" s="215">
        <v>307.5</v>
      </c>
      <c r="J581" s="213">
        <v>19876002</v>
      </c>
      <c r="K581" s="216"/>
      <c r="L581" s="217" t="s">
        <v>1170</v>
      </c>
    </row>
    <row r="582" spans="1:12" ht="12.75">
      <c r="A582" s="211"/>
      <c r="B582" s="211"/>
      <c r="C582" s="212"/>
      <c r="D582" s="213"/>
      <c r="E582" s="213"/>
      <c r="F582" s="213"/>
      <c r="G582" s="89"/>
      <c r="H582" s="214"/>
      <c r="I582" s="226"/>
      <c r="J582" s="213"/>
      <c r="K582" s="216"/>
      <c r="L582" s="217"/>
    </row>
    <row r="583" spans="1:12" ht="24">
      <c r="A583" s="211" t="s">
        <v>521</v>
      </c>
      <c r="B583" s="211"/>
      <c r="C583" s="212">
        <v>87</v>
      </c>
      <c r="D583" s="213">
        <v>293</v>
      </c>
      <c r="E583" s="213">
        <v>840225.85</v>
      </c>
      <c r="F583" s="213">
        <v>11792350</v>
      </c>
      <c r="G583" s="89"/>
      <c r="H583" s="214">
        <v>11.2581676875</v>
      </c>
      <c r="I583" s="215">
        <v>6.25</v>
      </c>
      <c r="J583" s="213">
        <v>180130683</v>
      </c>
      <c r="K583" s="216"/>
      <c r="L583" s="217" t="s">
        <v>1171</v>
      </c>
    </row>
    <row r="584" spans="1:12" ht="12.75">
      <c r="A584" s="211"/>
      <c r="B584" s="211"/>
      <c r="C584" s="212"/>
      <c r="D584" s="213"/>
      <c r="E584" s="213"/>
      <c r="F584" s="213"/>
      <c r="G584" s="89"/>
      <c r="H584" s="214"/>
      <c r="I584" s="215"/>
      <c r="J584" s="213"/>
      <c r="K584" s="216"/>
      <c r="L584" s="217"/>
    </row>
    <row r="585" spans="1:12" ht="12.75">
      <c r="A585" s="211" t="s">
        <v>224</v>
      </c>
      <c r="B585" s="211"/>
      <c r="C585" s="212" t="s">
        <v>94</v>
      </c>
      <c r="D585" s="213">
        <v>1</v>
      </c>
      <c r="E585" s="213">
        <v>2830</v>
      </c>
      <c r="F585" s="213">
        <v>1000</v>
      </c>
      <c r="G585" s="89"/>
      <c r="H585" s="214">
        <v>6.1</v>
      </c>
      <c r="I585" s="215">
        <v>305</v>
      </c>
      <c r="J585" s="213">
        <v>2000000</v>
      </c>
      <c r="K585" s="216"/>
      <c r="L585" s="217" t="s">
        <v>1155</v>
      </c>
    </row>
    <row r="586" spans="1:12" ht="12.75">
      <c r="A586" s="218"/>
      <c r="B586" s="211"/>
      <c r="C586" s="212"/>
      <c r="D586" s="213"/>
      <c r="E586" s="213"/>
      <c r="F586" s="213"/>
      <c r="G586" s="89"/>
      <c r="H586" s="213"/>
      <c r="I586" s="226"/>
      <c r="J586" s="213"/>
      <c r="K586" s="216"/>
      <c r="L586" s="217"/>
    </row>
    <row r="587" spans="1:12" ht="12.75">
      <c r="A587" s="211" t="s">
        <v>225</v>
      </c>
      <c r="B587" s="211"/>
      <c r="C587" s="212" t="s">
        <v>92</v>
      </c>
      <c r="D587" s="213">
        <v>52</v>
      </c>
      <c r="E587" s="213">
        <v>23785.51</v>
      </c>
      <c r="F587" s="213">
        <v>279670</v>
      </c>
      <c r="G587" s="89"/>
      <c r="H587" s="214">
        <v>4.946287335</v>
      </c>
      <c r="I587" s="215">
        <v>8.25</v>
      </c>
      <c r="J587" s="213">
        <v>59954998</v>
      </c>
      <c r="K587" s="216"/>
      <c r="L587" s="217" t="s">
        <v>1104</v>
      </c>
    </row>
    <row r="588" spans="1:12" ht="12.75">
      <c r="A588" s="211"/>
      <c r="B588" s="211"/>
      <c r="C588" s="212"/>
      <c r="D588" s="213"/>
      <c r="E588" s="213"/>
      <c r="F588" s="213"/>
      <c r="G588" s="89"/>
      <c r="H588" s="214"/>
      <c r="I588" s="226"/>
      <c r="J588" s="213"/>
      <c r="K588" s="216"/>
      <c r="L588" s="217"/>
    </row>
    <row r="589" spans="1:12" ht="12.75">
      <c r="A589" s="211" t="s">
        <v>676</v>
      </c>
      <c r="B589" s="211"/>
      <c r="C589" s="212" t="s">
        <v>79</v>
      </c>
      <c r="D589" s="213">
        <v>58</v>
      </c>
      <c r="E589" s="213">
        <v>440319.89</v>
      </c>
      <c r="F589" s="213">
        <v>198327</v>
      </c>
      <c r="G589" s="89"/>
      <c r="H589" s="214">
        <v>48.27668175</v>
      </c>
      <c r="I589" s="215">
        <v>225</v>
      </c>
      <c r="J589" s="213">
        <v>21456303</v>
      </c>
      <c r="K589" s="216"/>
      <c r="L589" s="217" t="s">
        <v>1172</v>
      </c>
    </row>
    <row r="590" spans="1:12" ht="13.5" customHeight="1">
      <c r="A590" s="218"/>
      <c r="B590" s="211"/>
      <c r="C590" s="212"/>
      <c r="D590" s="213"/>
      <c r="E590" s="213"/>
      <c r="F590" s="213"/>
      <c r="G590" s="89"/>
      <c r="H590" s="213"/>
      <c r="I590" s="226"/>
      <c r="J590" s="213"/>
      <c r="K590" s="216"/>
      <c r="L590" s="217"/>
    </row>
    <row r="591" spans="1:12" ht="12.75">
      <c r="A591" s="211" t="s">
        <v>843</v>
      </c>
      <c r="B591" s="211"/>
      <c r="C591" s="212">
        <v>87</v>
      </c>
      <c r="D591" s="213">
        <v>81</v>
      </c>
      <c r="E591" s="213">
        <v>546604.29</v>
      </c>
      <c r="F591" s="213">
        <v>415068</v>
      </c>
      <c r="G591" s="89"/>
      <c r="H591" s="214">
        <v>2.19625</v>
      </c>
      <c r="I591" s="215">
        <v>125.5</v>
      </c>
      <c r="J591" s="213">
        <v>1750000</v>
      </c>
      <c r="K591" s="216"/>
      <c r="L591" s="217" t="s">
        <v>1066</v>
      </c>
    </row>
    <row r="592" spans="1:12" ht="12.75">
      <c r="A592" s="218"/>
      <c r="B592" s="211"/>
      <c r="C592" s="212"/>
      <c r="D592" s="213"/>
      <c r="E592" s="213"/>
      <c r="F592" s="213"/>
      <c r="G592" s="89"/>
      <c r="H592" s="213"/>
      <c r="I592" s="226"/>
      <c r="J592" s="213"/>
      <c r="K592" s="216"/>
      <c r="L592" s="217"/>
    </row>
    <row r="593" spans="1:12" ht="12.75">
      <c r="A593" s="211" t="s">
        <v>226</v>
      </c>
      <c r="B593" s="211"/>
      <c r="C593" s="212">
        <v>58</v>
      </c>
      <c r="D593" s="213">
        <v>24</v>
      </c>
      <c r="E593" s="213">
        <v>261008.8</v>
      </c>
      <c r="F593" s="213">
        <v>42531</v>
      </c>
      <c r="G593" s="89"/>
      <c r="H593" s="214">
        <v>87.549714</v>
      </c>
      <c r="I593" s="215">
        <v>600</v>
      </c>
      <c r="J593" s="213">
        <v>14591619</v>
      </c>
      <c r="K593" s="216"/>
      <c r="L593" s="217" t="s">
        <v>1104</v>
      </c>
    </row>
    <row r="594" spans="1:12" ht="12.75">
      <c r="A594" s="218"/>
      <c r="B594" s="211"/>
      <c r="C594" s="212"/>
      <c r="D594" s="213"/>
      <c r="E594" s="213"/>
      <c r="F594" s="213"/>
      <c r="G594" s="89"/>
      <c r="H594" s="214"/>
      <c r="I594" s="226"/>
      <c r="J594" s="213"/>
      <c r="K594" s="216"/>
      <c r="L594" s="217"/>
    </row>
    <row r="595" spans="1:12" ht="12.75">
      <c r="A595" s="211" t="s">
        <v>227</v>
      </c>
      <c r="B595" s="211"/>
      <c r="C595" s="212" t="s">
        <v>133</v>
      </c>
      <c r="D595" s="213">
        <v>6</v>
      </c>
      <c r="E595" s="213">
        <v>10341.77</v>
      </c>
      <c r="F595" s="213">
        <v>9393</v>
      </c>
      <c r="G595" s="89"/>
      <c r="H595" s="227">
        <v>6.204608845</v>
      </c>
      <c r="I595" s="215">
        <v>110</v>
      </c>
      <c r="J595" s="213">
        <v>5317265</v>
      </c>
      <c r="K595" s="216"/>
      <c r="L595" s="217" t="s">
        <v>1137</v>
      </c>
    </row>
    <row r="596" spans="1:12" ht="12.75">
      <c r="A596" s="218" t="s">
        <v>125</v>
      </c>
      <c r="B596" s="211"/>
      <c r="C596" s="212" t="s">
        <v>133</v>
      </c>
      <c r="D596" s="213" t="s">
        <v>41</v>
      </c>
      <c r="E596" s="213" t="s">
        <v>41</v>
      </c>
      <c r="F596" s="213" t="s">
        <v>41</v>
      </c>
      <c r="G596" s="89"/>
      <c r="H596" s="213" t="s">
        <v>41</v>
      </c>
      <c r="I596" s="243">
        <v>35.5</v>
      </c>
      <c r="J596" s="213">
        <v>1001739</v>
      </c>
      <c r="K596" s="216"/>
      <c r="L596" s="217" t="s">
        <v>1066</v>
      </c>
    </row>
    <row r="597" spans="1:12" ht="12.75">
      <c r="A597" s="211"/>
      <c r="B597" s="211"/>
      <c r="C597" s="212"/>
      <c r="D597" s="213"/>
      <c r="E597" s="213"/>
      <c r="F597" s="213"/>
      <c r="G597" s="89"/>
      <c r="H597" s="214"/>
      <c r="I597" s="226"/>
      <c r="J597" s="213"/>
      <c r="K597" s="216"/>
      <c r="L597" s="217"/>
    </row>
    <row r="598" spans="1:12" ht="12.75">
      <c r="A598" s="211" t="s">
        <v>228</v>
      </c>
      <c r="B598" s="211"/>
      <c r="C598" s="212" t="s">
        <v>79</v>
      </c>
      <c r="D598" s="213">
        <v>33</v>
      </c>
      <c r="E598" s="213">
        <v>242999.92</v>
      </c>
      <c r="F598" s="213">
        <v>70034</v>
      </c>
      <c r="G598" s="89"/>
      <c r="H598" s="214">
        <v>13.965694375</v>
      </c>
      <c r="I598" s="215">
        <v>342.5</v>
      </c>
      <c r="J598" s="213">
        <v>4077575</v>
      </c>
      <c r="K598" s="216"/>
      <c r="L598" s="217" t="s">
        <v>1063</v>
      </c>
    </row>
    <row r="599" spans="1:12" ht="12.75">
      <c r="A599" s="211"/>
      <c r="B599" s="211"/>
      <c r="C599" s="212"/>
      <c r="D599" s="213"/>
      <c r="E599" s="213"/>
      <c r="F599" s="213"/>
      <c r="G599" s="89"/>
      <c r="H599" s="227"/>
      <c r="I599" s="243"/>
      <c r="J599" s="213"/>
      <c r="K599" s="216"/>
      <c r="L599" s="217"/>
    </row>
    <row r="600" spans="1:12" ht="12.75">
      <c r="A600" s="211" t="s">
        <v>229</v>
      </c>
      <c r="B600" s="211"/>
      <c r="C600" s="212" t="s">
        <v>113</v>
      </c>
      <c r="D600" s="213">
        <v>1</v>
      </c>
      <c r="E600" s="213">
        <v>1520</v>
      </c>
      <c r="F600" s="213">
        <v>8000</v>
      </c>
      <c r="G600" s="89"/>
      <c r="H600" s="214">
        <v>0.523361695</v>
      </c>
      <c r="I600" s="215">
        <v>14.5</v>
      </c>
      <c r="J600" s="213">
        <v>3609391</v>
      </c>
      <c r="K600" s="216"/>
      <c r="L600" s="217" t="s">
        <v>1093</v>
      </c>
    </row>
    <row r="601" spans="1:12" ht="12.75">
      <c r="A601" s="211"/>
      <c r="B601" s="211"/>
      <c r="C601" s="212"/>
      <c r="D601" s="213"/>
      <c r="E601" s="213"/>
      <c r="F601" s="213"/>
      <c r="G601" s="89"/>
      <c r="H601" s="227"/>
      <c r="I601" s="243"/>
      <c r="J601" s="213"/>
      <c r="K601" s="216"/>
      <c r="L601" s="217"/>
    </row>
    <row r="602" spans="1:12" ht="12.75">
      <c r="A602" s="220" t="s">
        <v>595</v>
      </c>
      <c r="B602" s="220"/>
      <c r="C602" s="212" t="s">
        <v>79</v>
      </c>
      <c r="D602" s="213">
        <v>81</v>
      </c>
      <c r="E602" s="213">
        <v>473777.61</v>
      </c>
      <c r="F602" s="213">
        <v>814320</v>
      </c>
      <c r="G602" s="89"/>
      <c r="H602" s="214">
        <v>30.4870656</v>
      </c>
      <c r="I602" s="215">
        <v>57</v>
      </c>
      <c r="J602" s="213">
        <v>53486080</v>
      </c>
      <c r="K602" s="216"/>
      <c r="L602" s="217" t="s">
        <v>1113</v>
      </c>
    </row>
    <row r="603" spans="1:12" ht="12.75">
      <c r="A603" s="218" t="s">
        <v>596</v>
      </c>
      <c r="B603" s="211"/>
      <c r="C603" s="212"/>
      <c r="D603" s="213"/>
      <c r="E603" s="213"/>
      <c r="F603" s="213"/>
      <c r="G603" s="89"/>
      <c r="H603" s="214"/>
      <c r="I603" s="226"/>
      <c r="J603" s="213"/>
      <c r="K603" s="216"/>
      <c r="L603" s="217"/>
    </row>
    <row r="604" spans="1:12" ht="12.75">
      <c r="A604" s="218" t="s">
        <v>212</v>
      </c>
      <c r="B604" s="211"/>
      <c r="C604" s="212"/>
      <c r="D604" s="213"/>
      <c r="E604" s="213"/>
      <c r="F604" s="213"/>
      <c r="G604" s="89"/>
      <c r="H604" s="214"/>
      <c r="I604" s="226"/>
      <c r="J604" s="213"/>
      <c r="K604" s="216"/>
      <c r="L604" s="217"/>
    </row>
    <row r="605" spans="1:12" ht="15" customHeight="1">
      <c r="A605" s="220" t="s">
        <v>609</v>
      </c>
      <c r="B605" s="220"/>
      <c r="C605" s="212" t="s">
        <v>108</v>
      </c>
      <c r="D605" s="213">
        <v>78</v>
      </c>
      <c r="E605" s="213">
        <v>355596.03</v>
      </c>
      <c r="F605" s="213">
        <v>2365113</v>
      </c>
      <c r="G605" s="89"/>
      <c r="H605" s="214">
        <v>8.76364928</v>
      </c>
      <c r="I605" s="215">
        <v>16</v>
      </c>
      <c r="J605" s="213">
        <v>54772808</v>
      </c>
      <c r="K605" s="216"/>
      <c r="L605" s="217" t="s">
        <v>1100</v>
      </c>
    </row>
    <row r="606" spans="1:12" ht="12.75" customHeight="1">
      <c r="A606" s="228" t="s">
        <v>610</v>
      </c>
      <c r="B606" s="218"/>
      <c r="C606" s="212"/>
      <c r="D606" s="213"/>
      <c r="E606" s="213"/>
      <c r="F606" s="213"/>
      <c r="G606" s="89"/>
      <c r="H606" s="246"/>
      <c r="I606" s="215"/>
      <c r="J606" s="213"/>
      <c r="K606" s="216"/>
      <c r="L606" s="217"/>
    </row>
    <row r="607" spans="1:12" ht="27.75" customHeight="1">
      <c r="A607" s="211" t="s">
        <v>232</v>
      </c>
      <c r="B607" s="211"/>
      <c r="C607" s="212" t="s">
        <v>96</v>
      </c>
      <c r="D607" s="213">
        <v>2463</v>
      </c>
      <c r="E607" s="213">
        <v>6455576.7</v>
      </c>
      <c r="F607" s="213">
        <v>3435923</v>
      </c>
      <c r="G607" s="89"/>
      <c r="H607" s="214">
        <v>35.4478106</v>
      </c>
      <c r="I607" s="215">
        <v>167.5</v>
      </c>
      <c r="J607" s="213">
        <v>21162872</v>
      </c>
      <c r="K607" s="216"/>
      <c r="L607" s="217" t="s">
        <v>1173</v>
      </c>
    </row>
    <row r="608" spans="1:12" ht="12.75">
      <c r="A608" s="218"/>
      <c r="B608" s="211"/>
      <c r="C608" s="212"/>
      <c r="D608" s="213"/>
      <c r="E608" s="213"/>
      <c r="F608" s="213"/>
      <c r="G608" s="89"/>
      <c r="H608" s="214"/>
      <c r="I608" s="226"/>
      <c r="J608" s="213"/>
      <c r="K608" s="216"/>
      <c r="L608" s="217"/>
    </row>
    <row r="609" spans="1:12" ht="25.5" customHeight="1">
      <c r="A609" s="220" t="s">
        <v>42</v>
      </c>
      <c r="B609" s="220"/>
      <c r="C609" s="212">
        <v>97</v>
      </c>
      <c r="D609" s="213">
        <v>282</v>
      </c>
      <c r="E609" s="213">
        <v>275563.33</v>
      </c>
      <c r="F609" s="213">
        <v>6054548</v>
      </c>
      <c r="G609" s="89"/>
      <c r="H609" s="214">
        <v>36.29923624</v>
      </c>
      <c r="I609" s="215">
        <v>4</v>
      </c>
      <c r="J609" s="213">
        <v>907480906</v>
      </c>
      <c r="K609" s="216"/>
      <c r="L609" s="217" t="s">
        <v>1174</v>
      </c>
    </row>
    <row r="610" spans="1:12" ht="12.75">
      <c r="A610" s="228" t="s">
        <v>233</v>
      </c>
      <c r="B610" s="220"/>
      <c r="C610" s="212"/>
      <c r="D610" s="213"/>
      <c r="E610" s="213"/>
      <c r="F610" s="213"/>
      <c r="G610" s="89"/>
      <c r="H610" s="214"/>
      <c r="I610" s="215"/>
      <c r="J610" s="213"/>
      <c r="K610" s="216"/>
      <c r="L610" s="217"/>
    </row>
    <row r="611" spans="1:12" ht="24">
      <c r="A611" s="211" t="s">
        <v>234</v>
      </c>
      <c r="B611" s="211"/>
      <c r="C611" s="212" t="s">
        <v>155</v>
      </c>
      <c r="D611" s="213">
        <v>176</v>
      </c>
      <c r="E611" s="213">
        <v>355566.56</v>
      </c>
      <c r="F611" s="213">
        <v>1933804</v>
      </c>
      <c r="G611" s="89"/>
      <c r="H611" s="214">
        <v>15.93782736</v>
      </c>
      <c r="I611" s="215">
        <v>16</v>
      </c>
      <c r="J611" s="213">
        <v>99611421</v>
      </c>
      <c r="K611" s="216"/>
      <c r="L611" s="217" t="s">
        <v>1175</v>
      </c>
    </row>
    <row r="612" spans="1:12" ht="12.75">
      <c r="A612" s="211"/>
      <c r="B612" s="211"/>
      <c r="C612" s="212"/>
      <c r="D612" s="213"/>
      <c r="E612" s="213"/>
      <c r="F612" s="213"/>
      <c r="G612" s="89"/>
      <c r="H612" s="214"/>
      <c r="I612" s="226"/>
      <c r="J612" s="213"/>
      <c r="K612" s="216"/>
      <c r="L612" s="217"/>
    </row>
    <row r="613" spans="1:12" ht="12.75">
      <c r="A613" s="211" t="s">
        <v>235</v>
      </c>
      <c r="B613" s="211"/>
      <c r="C613" s="212" t="s">
        <v>108</v>
      </c>
      <c r="D613" s="213">
        <v>69</v>
      </c>
      <c r="E613" s="213">
        <v>229882.46</v>
      </c>
      <c r="F613" s="213">
        <v>93954</v>
      </c>
      <c r="G613" s="89"/>
      <c r="H613" s="214">
        <v>35.20139175</v>
      </c>
      <c r="I613" s="215">
        <v>245</v>
      </c>
      <c r="J613" s="213">
        <v>14367915</v>
      </c>
      <c r="K613" s="216"/>
      <c r="L613" s="217" t="s">
        <v>1116</v>
      </c>
    </row>
    <row r="614" spans="1:12" ht="12.75">
      <c r="A614" s="211"/>
      <c r="B614" s="211"/>
      <c r="C614" s="212"/>
      <c r="D614" s="213"/>
      <c r="E614" s="213"/>
      <c r="F614" s="213"/>
      <c r="G614" s="89"/>
      <c r="H614" s="214"/>
      <c r="I614" s="215"/>
      <c r="J614" s="213"/>
      <c r="K614" s="216"/>
      <c r="L614" s="217"/>
    </row>
    <row r="615" spans="1:12" ht="12.75">
      <c r="A615" s="211" t="s">
        <v>236</v>
      </c>
      <c r="B615" s="211"/>
      <c r="C615" s="212">
        <v>4</v>
      </c>
      <c r="D615" s="213">
        <v>17</v>
      </c>
      <c r="E615" s="213">
        <v>23335.47</v>
      </c>
      <c r="F615" s="213">
        <v>377273</v>
      </c>
      <c r="G615" s="89"/>
      <c r="H615" s="214">
        <v>5.83684855</v>
      </c>
      <c r="I615" s="215">
        <v>6.5</v>
      </c>
      <c r="J615" s="213">
        <v>89797670</v>
      </c>
      <c r="K615" s="216"/>
      <c r="L615" s="217" t="s">
        <v>1057</v>
      </c>
    </row>
    <row r="616" spans="1:12" ht="12.75">
      <c r="A616" s="265" t="s">
        <v>237</v>
      </c>
      <c r="B616" s="211"/>
      <c r="C616" s="212">
        <v>4</v>
      </c>
      <c r="D616" s="213" t="s">
        <v>41</v>
      </c>
      <c r="E616" s="213" t="s">
        <v>41</v>
      </c>
      <c r="F616" s="213" t="s">
        <v>41</v>
      </c>
      <c r="G616" s="89"/>
      <c r="H616" s="234" t="s">
        <v>41</v>
      </c>
      <c r="I616" s="215">
        <v>6.5</v>
      </c>
      <c r="J616" s="213" t="s">
        <v>41</v>
      </c>
      <c r="K616" s="216"/>
      <c r="L616" s="217" t="s">
        <v>1057</v>
      </c>
    </row>
    <row r="617" spans="1:12" ht="12.75">
      <c r="A617" s="218" t="s">
        <v>238</v>
      </c>
      <c r="B617" s="211"/>
      <c r="C617" s="212"/>
      <c r="D617" s="213"/>
      <c r="E617" s="213"/>
      <c r="F617" s="213"/>
      <c r="G617" s="89"/>
      <c r="H617" s="214"/>
      <c r="I617" s="233"/>
      <c r="J617" s="213"/>
      <c r="K617" s="216"/>
      <c r="L617" s="217"/>
    </row>
    <row r="618" spans="1:12" s="431" customFormat="1" ht="12.75">
      <c r="A618" s="218"/>
      <c r="B618" s="211"/>
      <c r="C618" s="212"/>
      <c r="D618" s="213"/>
      <c r="E618" s="213"/>
      <c r="F618" s="213"/>
      <c r="G618" s="89"/>
      <c r="H618" s="213"/>
      <c r="I618" s="226"/>
      <c r="J618" s="213"/>
      <c r="K618" s="216"/>
      <c r="L618" s="217"/>
    </row>
    <row r="619" spans="1:12" ht="12.75">
      <c r="A619" s="211" t="s">
        <v>239</v>
      </c>
      <c r="B619" s="211"/>
      <c r="C619" s="212" t="s">
        <v>96</v>
      </c>
      <c r="D619" s="213">
        <v>1</v>
      </c>
      <c r="E619" s="213">
        <v>212</v>
      </c>
      <c r="F619" s="213">
        <v>1000</v>
      </c>
      <c r="G619" s="89"/>
      <c r="H619" s="214">
        <v>0.5708555</v>
      </c>
      <c r="I619" s="215">
        <v>25</v>
      </c>
      <c r="J619" s="213">
        <v>2283422</v>
      </c>
      <c r="K619" s="216"/>
      <c r="L619" s="217" t="s">
        <v>1066</v>
      </c>
    </row>
    <row r="620" spans="1:12" ht="12.75">
      <c r="A620" s="211"/>
      <c r="B620" s="211"/>
      <c r="C620" s="212"/>
      <c r="D620" s="213"/>
      <c r="E620" s="213"/>
      <c r="F620" s="213"/>
      <c r="G620" s="89"/>
      <c r="H620" s="214"/>
      <c r="I620" s="215"/>
      <c r="J620" s="213"/>
      <c r="K620" s="216"/>
      <c r="L620" s="217"/>
    </row>
    <row r="621" spans="1:12" ht="12.75">
      <c r="A621" s="211" t="s">
        <v>629</v>
      </c>
      <c r="B621" s="211"/>
      <c r="C621" s="212">
        <v>53</v>
      </c>
      <c r="D621" s="213">
        <v>84</v>
      </c>
      <c r="E621" s="213">
        <v>140948.9</v>
      </c>
      <c r="F621" s="213">
        <v>2187929</v>
      </c>
      <c r="G621" s="89"/>
      <c r="H621" s="214">
        <v>11.785933775</v>
      </c>
      <c r="I621" s="215">
        <v>5.5</v>
      </c>
      <c r="J621" s="213">
        <v>214289705</v>
      </c>
      <c r="K621" s="216"/>
      <c r="L621" s="217" t="s">
        <v>1176</v>
      </c>
    </row>
    <row r="622" spans="1:12" ht="12.75">
      <c r="A622" s="211"/>
      <c r="B622" s="211"/>
      <c r="C622" s="212"/>
      <c r="D622" s="213"/>
      <c r="E622" s="213"/>
      <c r="F622" s="213"/>
      <c r="G622" s="89"/>
      <c r="H622" s="214"/>
      <c r="I622" s="215"/>
      <c r="J622" s="213"/>
      <c r="K622" s="216"/>
      <c r="L622" s="217"/>
    </row>
    <row r="623" spans="1:12" ht="12.75">
      <c r="A623" s="211" t="s">
        <v>240</v>
      </c>
      <c r="B623" s="211"/>
      <c r="C623" s="212" t="s">
        <v>79</v>
      </c>
      <c r="D623" s="213">
        <v>1224</v>
      </c>
      <c r="E623" s="213">
        <v>3041292.1</v>
      </c>
      <c r="F623" s="213">
        <v>7089637</v>
      </c>
      <c r="G623" s="89"/>
      <c r="H623" s="214">
        <v>20.9951656</v>
      </c>
      <c r="I623" s="215">
        <v>40</v>
      </c>
      <c r="J623" s="213">
        <v>52487914</v>
      </c>
      <c r="K623" s="216"/>
      <c r="L623" s="217" t="s">
        <v>1177</v>
      </c>
    </row>
    <row r="624" spans="1:12" ht="12.75">
      <c r="A624" s="211"/>
      <c r="B624" s="211"/>
      <c r="C624" s="212"/>
      <c r="D624" s="213"/>
      <c r="E624" s="213"/>
      <c r="F624" s="213"/>
      <c r="G624" s="89"/>
      <c r="H624" s="214"/>
      <c r="I624" s="215"/>
      <c r="J624" s="213"/>
      <c r="K624" s="216"/>
      <c r="L624" s="217"/>
    </row>
    <row r="625" spans="1:12" ht="24.75" customHeight="1">
      <c r="A625" s="211" t="s">
        <v>523</v>
      </c>
      <c r="B625" s="211"/>
      <c r="C625" s="212">
        <v>87</v>
      </c>
      <c r="D625" s="213">
        <v>685</v>
      </c>
      <c r="E625" s="213">
        <v>1067803.83</v>
      </c>
      <c r="F625" s="213">
        <v>17823962</v>
      </c>
      <c r="G625" s="89"/>
      <c r="H625" s="214">
        <v>16.3157586</v>
      </c>
      <c r="I625" s="215">
        <v>5</v>
      </c>
      <c r="J625" s="213">
        <v>326315172</v>
      </c>
      <c r="K625" s="216"/>
      <c r="L625" s="217" t="s">
        <v>1178</v>
      </c>
    </row>
    <row r="626" spans="1:12" ht="12.75">
      <c r="A626" s="218" t="s">
        <v>480</v>
      </c>
      <c r="B626" s="211"/>
      <c r="C626" s="212"/>
      <c r="D626" s="213"/>
      <c r="E626" s="213"/>
      <c r="F626" s="213"/>
      <c r="G626" s="89"/>
      <c r="H626" s="214"/>
      <c r="I626" s="240"/>
      <c r="J626" s="213"/>
      <c r="K626" s="216"/>
      <c r="L626" s="217"/>
    </row>
    <row r="627" spans="1:12" ht="12.75">
      <c r="A627" s="211" t="s">
        <v>241</v>
      </c>
      <c r="B627" s="211"/>
      <c r="C627" s="212">
        <v>34</v>
      </c>
      <c r="D627" s="213">
        <v>492</v>
      </c>
      <c r="E627" s="213">
        <v>953533.15</v>
      </c>
      <c r="F627" s="213">
        <v>13967584</v>
      </c>
      <c r="G627" s="89"/>
      <c r="H627" s="214">
        <v>31.7625</v>
      </c>
      <c r="I627" s="215">
        <v>5</v>
      </c>
      <c r="J627" s="213">
        <v>635250000</v>
      </c>
      <c r="K627" s="216"/>
      <c r="L627" s="217" t="s">
        <v>1097</v>
      </c>
    </row>
    <row r="628" spans="1:12" ht="12.75">
      <c r="A628" s="218" t="s">
        <v>242</v>
      </c>
      <c r="B628" s="211"/>
      <c r="C628" s="212"/>
      <c r="D628" s="213"/>
      <c r="E628" s="213"/>
      <c r="F628" s="213"/>
      <c r="G628" s="89"/>
      <c r="H628" s="227"/>
      <c r="I628" s="243"/>
      <c r="J628" s="213"/>
      <c r="K628" s="216"/>
      <c r="L628" s="217"/>
    </row>
    <row r="629" spans="1:12" ht="24.75" customHeight="1">
      <c r="A629" s="211" t="s">
        <v>522</v>
      </c>
      <c r="B629" s="211"/>
      <c r="C629" s="212">
        <v>54</v>
      </c>
      <c r="D629" s="213">
        <v>75</v>
      </c>
      <c r="E629" s="213">
        <v>54252.68</v>
      </c>
      <c r="F629" s="213">
        <v>1677087</v>
      </c>
      <c r="G629" s="89"/>
      <c r="H629" s="214">
        <v>6.3313278875</v>
      </c>
      <c r="I629" s="215">
        <v>2.75</v>
      </c>
      <c r="J629" s="213">
        <v>230230105</v>
      </c>
      <c r="K629" s="216"/>
      <c r="L629" s="217" t="s">
        <v>1179</v>
      </c>
    </row>
    <row r="630" spans="1:12" ht="12.75">
      <c r="A630" s="211"/>
      <c r="B630" s="211"/>
      <c r="C630" s="212"/>
      <c r="D630" s="213"/>
      <c r="E630" s="213"/>
      <c r="F630" s="213"/>
      <c r="G630" s="89"/>
      <c r="H630" s="214"/>
      <c r="I630" s="215"/>
      <c r="J630" s="213"/>
      <c r="K630" s="216"/>
      <c r="L630" s="217"/>
    </row>
    <row r="631" spans="1:12" ht="12.75">
      <c r="A631" s="211" t="s">
        <v>783</v>
      </c>
      <c r="B631" s="211"/>
      <c r="C631" s="212">
        <v>87</v>
      </c>
      <c r="D631" s="213">
        <v>79</v>
      </c>
      <c r="E631" s="213">
        <v>304712.08</v>
      </c>
      <c r="F631" s="213">
        <v>469574</v>
      </c>
      <c r="G631" s="89"/>
      <c r="H631" s="214">
        <v>4.7034</v>
      </c>
      <c r="I631" s="215">
        <v>58.5</v>
      </c>
      <c r="J631" s="213">
        <v>8040000</v>
      </c>
      <c r="K631" s="216"/>
      <c r="L631" s="217" t="s">
        <v>1057</v>
      </c>
    </row>
    <row r="632" spans="1:12" ht="12.75">
      <c r="A632" s="211"/>
      <c r="B632" s="211"/>
      <c r="C632" s="212"/>
      <c r="D632" s="213"/>
      <c r="E632" s="213"/>
      <c r="F632" s="213"/>
      <c r="G632" s="89"/>
      <c r="H632" s="214"/>
      <c r="I632" s="215"/>
      <c r="J632" s="213"/>
      <c r="K632" s="216"/>
      <c r="L632" s="217"/>
    </row>
    <row r="633" spans="1:12" ht="12.75">
      <c r="A633" s="211" t="s">
        <v>777</v>
      </c>
      <c r="B633" s="211"/>
      <c r="C633" s="212">
        <v>44</v>
      </c>
      <c r="D633" s="213">
        <v>38</v>
      </c>
      <c r="E633" s="213">
        <v>39201.45</v>
      </c>
      <c r="F633" s="213">
        <v>86547</v>
      </c>
      <c r="G633" s="89"/>
      <c r="H633" s="214">
        <v>22.69107135</v>
      </c>
      <c r="I633" s="215">
        <v>45</v>
      </c>
      <c r="J633" s="213">
        <v>50424603</v>
      </c>
      <c r="K633" s="216"/>
      <c r="L633" s="217" t="s">
        <v>1066</v>
      </c>
    </row>
    <row r="634" spans="1:12" ht="12.75">
      <c r="A634" s="211"/>
      <c r="B634" s="211"/>
      <c r="C634" s="212"/>
      <c r="D634" s="213"/>
      <c r="E634" s="213"/>
      <c r="F634" s="213"/>
      <c r="G634" s="89"/>
      <c r="H634" s="214"/>
      <c r="I634" s="215"/>
      <c r="J634" s="213"/>
      <c r="K634" s="216"/>
      <c r="L634" s="217"/>
    </row>
    <row r="635" spans="1:12" ht="27" customHeight="1">
      <c r="A635" s="482" t="s">
        <v>896</v>
      </c>
      <c r="B635" s="482"/>
      <c r="C635" s="212">
        <v>87</v>
      </c>
      <c r="D635" s="213">
        <v>828</v>
      </c>
      <c r="E635" s="213">
        <v>3871032.12</v>
      </c>
      <c r="F635" s="213">
        <v>3118215</v>
      </c>
      <c r="G635" s="89"/>
      <c r="H635" s="214">
        <v>31.749929475</v>
      </c>
      <c r="I635" s="215">
        <v>82.5</v>
      </c>
      <c r="J635" s="213">
        <v>38484763</v>
      </c>
      <c r="K635" s="216"/>
      <c r="L635" s="217" t="s">
        <v>1109</v>
      </c>
    </row>
    <row r="636" spans="1:12" ht="12.75">
      <c r="A636" s="211"/>
      <c r="B636" s="211"/>
      <c r="C636" s="212"/>
      <c r="D636" s="213"/>
      <c r="E636" s="213"/>
      <c r="F636" s="213"/>
      <c r="G636" s="89"/>
      <c r="H636" s="214"/>
      <c r="I636" s="215"/>
      <c r="J636" s="213"/>
      <c r="K636" s="216"/>
      <c r="L636" s="217"/>
    </row>
    <row r="637" spans="1:12" ht="12.75">
      <c r="A637" s="471" t="s">
        <v>851</v>
      </c>
      <c r="B637" s="211"/>
      <c r="C637" s="212">
        <v>44</v>
      </c>
      <c r="D637" s="213">
        <v>163</v>
      </c>
      <c r="E637" s="213">
        <v>649840.51</v>
      </c>
      <c r="F637" s="213">
        <v>606032</v>
      </c>
      <c r="G637" s="89"/>
      <c r="H637" s="214">
        <v>21.69700208</v>
      </c>
      <c r="I637" s="215">
        <v>110.5</v>
      </c>
      <c r="J637" s="213">
        <v>19635296</v>
      </c>
      <c r="K637" s="216"/>
      <c r="L637" s="217" t="s">
        <v>1180</v>
      </c>
    </row>
    <row r="638" spans="1:12" ht="12.75">
      <c r="A638" s="218" t="s">
        <v>850</v>
      </c>
      <c r="B638" s="211"/>
      <c r="C638" s="212"/>
      <c r="D638" s="213"/>
      <c r="E638" s="213"/>
      <c r="F638" s="213"/>
      <c r="G638" s="89"/>
      <c r="H638" s="214"/>
      <c r="I638" s="226"/>
      <c r="J638" s="213"/>
      <c r="K638" s="216"/>
      <c r="L638" s="217"/>
    </row>
    <row r="639" spans="1:12" ht="12.75">
      <c r="A639" s="211" t="s">
        <v>243</v>
      </c>
      <c r="B639" s="211"/>
      <c r="C639" s="212" t="s">
        <v>73</v>
      </c>
      <c r="D639" s="213">
        <v>14</v>
      </c>
      <c r="E639" s="213">
        <v>14163.43</v>
      </c>
      <c r="F639" s="213">
        <v>78936</v>
      </c>
      <c r="G639" s="89"/>
      <c r="H639" s="227">
        <v>14.7861128</v>
      </c>
      <c r="I639" s="243">
        <v>20</v>
      </c>
      <c r="J639" s="213">
        <v>73930564</v>
      </c>
      <c r="K639" s="216"/>
      <c r="L639" s="217" t="s">
        <v>1057</v>
      </c>
    </row>
    <row r="640" spans="1:12" ht="12.75">
      <c r="A640" s="218" t="s">
        <v>125</v>
      </c>
      <c r="B640" s="211"/>
      <c r="C640" s="212" t="s">
        <v>73</v>
      </c>
      <c r="D640" s="213" t="s">
        <v>41</v>
      </c>
      <c r="E640" s="213" t="s">
        <v>41</v>
      </c>
      <c r="F640" s="213" t="s">
        <v>41</v>
      </c>
      <c r="G640" s="89"/>
      <c r="H640" s="230" t="s">
        <v>41</v>
      </c>
      <c r="I640" s="243" t="s">
        <v>41</v>
      </c>
      <c r="J640" s="213" t="s">
        <v>41</v>
      </c>
      <c r="K640" s="216"/>
      <c r="L640" s="217" t="s">
        <v>41</v>
      </c>
    </row>
    <row r="641" spans="1:12" ht="12.75">
      <c r="A641" s="218"/>
      <c r="B641" s="211"/>
      <c r="C641" s="212"/>
      <c r="D641" s="213"/>
      <c r="E641" s="213"/>
      <c r="F641" s="213"/>
      <c r="G641" s="89"/>
      <c r="H641" s="214"/>
      <c r="I641" s="215"/>
      <c r="J641" s="213"/>
      <c r="K641" s="216"/>
      <c r="L641" s="217"/>
    </row>
    <row r="642" spans="1:12" ht="12.75">
      <c r="A642" s="211" t="s">
        <v>244</v>
      </c>
      <c r="B642" s="211"/>
      <c r="C642" s="212" t="s">
        <v>245</v>
      </c>
      <c r="D642" s="213">
        <v>125</v>
      </c>
      <c r="E642" s="213">
        <v>789740.53</v>
      </c>
      <c r="F642" s="213">
        <v>322215</v>
      </c>
      <c r="G642" s="89"/>
      <c r="H642" s="214">
        <v>35.65804185</v>
      </c>
      <c r="I642" s="215">
        <v>233.5</v>
      </c>
      <c r="J642" s="213">
        <v>15271110</v>
      </c>
      <c r="K642" s="216"/>
      <c r="L642" s="217" t="s">
        <v>1066</v>
      </c>
    </row>
    <row r="643" spans="1:12" ht="12.75">
      <c r="A643" s="218"/>
      <c r="B643" s="211"/>
      <c r="C643" s="212"/>
      <c r="D643" s="213"/>
      <c r="E643" s="213"/>
      <c r="F643" s="213"/>
      <c r="G643" s="89"/>
      <c r="H643" s="227"/>
      <c r="I643" s="243"/>
      <c r="J643" s="213"/>
      <c r="K643" s="216"/>
      <c r="L643" s="217"/>
    </row>
    <row r="644" spans="1:12" ht="12.75">
      <c r="A644" s="211" t="s">
        <v>672</v>
      </c>
      <c r="B644" s="211"/>
      <c r="C644" s="212">
        <v>97</v>
      </c>
      <c r="D644" s="213">
        <v>52</v>
      </c>
      <c r="E644" s="213">
        <v>180644.32</v>
      </c>
      <c r="F644" s="213">
        <v>166390</v>
      </c>
      <c r="G644" s="89"/>
      <c r="H644" s="214">
        <v>11.031461895</v>
      </c>
      <c r="I644" s="215">
        <v>100.5</v>
      </c>
      <c r="J644" s="213">
        <v>10976579</v>
      </c>
      <c r="K644" s="216"/>
      <c r="L644" s="217" t="s">
        <v>1056</v>
      </c>
    </row>
    <row r="645" spans="1:12" ht="12.75">
      <c r="A645" s="211"/>
      <c r="B645" s="211"/>
      <c r="C645" s="212"/>
      <c r="D645" s="213"/>
      <c r="E645" s="213"/>
      <c r="F645" s="213"/>
      <c r="G645" s="89"/>
      <c r="H645" s="214"/>
      <c r="I645" s="215"/>
      <c r="J645" s="213"/>
      <c r="K645" s="216"/>
      <c r="L645" s="217"/>
    </row>
    <row r="646" spans="1:12" ht="12.75">
      <c r="A646" s="211" t="s">
        <v>246</v>
      </c>
      <c r="B646" s="211"/>
      <c r="C646" s="212" t="s">
        <v>73</v>
      </c>
      <c r="D646" s="213">
        <v>124</v>
      </c>
      <c r="E646" s="213">
        <v>320032.87</v>
      </c>
      <c r="F646" s="213">
        <v>405527</v>
      </c>
      <c r="G646" s="89"/>
      <c r="H646" s="214">
        <v>5.53251876</v>
      </c>
      <c r="I646" s="215">
        <v>68</v>
      </c>
      <c r="J646" s="213">
        <v>8136057</v>
      </c>
      <c r="K646" s="216"/>
      <c r="L646" s="217" t="s">
        <v>1181</v>
      </c>
    </row>
    <row r="647" spans="1:12" ht="12.75">
      <c r="A647" s="218" t="s">
        <v>247</v>
      </c>
      <c r="B647" s="211"/>
      <c r="C647" s="212"/>
      <c r="D647" s="213"/>
      <c r="E647" s="213"/>
      <c r="F647" s="213"/>
      <c r="G647" s="89"/>
      <c r="H647" s="214"/>
      <c r="I647" s="226"/>
      <c r="J647" s="213"/>
      <c r="K647" s="216"/>
      <c r="L647" s="217"/>
    </row>
    <row r="648" spans="1:12" ht="25.5" customHeight="1">
      <c r="A648" s="211" t="s">
        <v>518</v>
      </c>
      <c r="B648" s="211"/>
      <c r="C648" s="212" t="s">
        <v>90</v>
      </c>
      <c r="D648" s="213">
        <v>135</v>
      </c>
      <c r="E648" s="213">
        <v>167310.81</v>
      </c>
      <c r="F648" s="213">
        <v>914562</v>
      </c>
      <c r="G648" s="89"/>
      <c r="H648" s="214">
        <v>8.7258388</v>
      </c>
      <c r="I648" s="215">
        <v>16.75</v>
      </c>
      <c r="J648" s="213">
        <v>52094560</v>
      </c>
      <c r="K648" s="216"/>
      <c r="L648" s="217" t="s">
        <v>1107</v>
      </c>
    </row>
    <row r="649" spans="1:12" ht="12.75">
      <c r="A649" s="218" t="s">
        <v>519</v>
      </c>
      <c r="B649" s="211"/>
      <c r="C649" s="212"/>
      <c r="D649" s="213"/>
      <c r="E649" s="213"/>
      <c r="F649" s="213"/>
      <c r="G649" s="89"/>
      <c r="H649" s="214"/>
      <c r="I649" s="226"/>
      <c r="J649" s="213"/>
      <c r="K649" s="216"/>
      <c r="L649" s="217"/>
    </row>
    <row r="650" spans="1:12" ht="12.75">
      <c r="A650" s="211" t="s">
        <v>248</v>
      </c>
      <c r="B650" s="211"/>
      <c r="C650" s="212" t="s">
        <v>137</v>
      </c>
      <c r="D650" s="213">
        <v>508</v>
      </c>
      <c r="E650" s="213">
        <v>15870131.84</v>
      </c>
      <c r="F650" s="213">
        <v>2959950</v>
      </c>
      <c r="G650" s="89"/>
      <c r="H650" s="214">
        <v>283.642346025</v>
      </c>
      <c r="I650" s="215">
        <v>457.5</v>
      </c>
      <c r="J650" s="213">
        <v>61998327</v>
      </c>
      <c r="K650" s="216"/>
      <c r="L650" s="217" t="s">
        <v>1182</v>
      </c>
    </row>
    <row r="651" spans="1:12" ht="12.75">
      <c r="A651" s="218"/>
      <c r="B651" s="211"/>
      <c r="C651" s="212"/>
      <c r="D651" s="213"/>
      <c r="E651" s="213"/>
      <c r="F651" s="213"/>
      <c r="G651" s="89"/>
      <c r="H651" s="214"/>
      <c r="I651" s="226"/>
      <c r="J651" s="213"/>
      <c r="K651" s="216"/>
      <c r="L651" s="217"/>
    </row>
    <row r="652" spans="1:12" ht="12.75">
      <c r="A652" s="211" t="s">
        <v>858</v>
      </c>
      <c r="B652" s="211"/>
      <c r="C652" s="212">
        <v>97</v>
      </c>
      <c r="D652" s="213">
        <v>89</v>
      </c>
      <c r="E652" s="213">
        <v>1362400.16</v>
      </c>
      <c r="F652" s="213">
        <v>1802386</v>
      </c>
      <c r="G652" s="89"/>
      <c r="H652" s="214">
        <v>16.33395825</v>
      </c>
      <c r="I652" s="215">
        <v>75</v>
      </c>
      <c r="J652" s="213">
        <v>21778611</v>
      </c>
      <c r="K652" s="216"/>
      <c r="L652" s="217" t="s">
        <v>1063</v>
      </c>
    </row>
    <row r="653" spans="1:12" ht="12.75">
      <c r="A653" s="211"/>
      <c r="B653" s="211"/>
      <c r="C653" s="212"/>
      <c r="D653" s="213"/>
      <c r="E653" s="213"/>
      <c r="F653" s="213"/>
      <c r="G653" s="89"/>
      <c r="H653" s="214"/>
      <c r="I653" s="215"/>
      <c r="J653" s="213"/>
      <c r="K653" s="216"/>
      <c r="L653" s="217"/>
    </row>
    <row r="654" spans="1:12" ht="24">
      <c r="A654" s="211" t="s">
        <v>249</v>
      </c>
      <c r="B654" s="211"/>
      <c r="C654" s="212">
        <v>54</v>
      </c>
      <c r="D654" s="213">
        <v>226</v>
      </c>
      <c r="E654" s="213">
        <v>2553726.48</v>
      </c>
      <c r="F654" s="213">
        <v>6185856</v>
      </c>
      <c r="G654" s="89"/>
      <c r="H654" s="214">
        <v>23.690526</v>
      </c>
      <c r="I654" s="215">
        <v>40</v>
      </c>
      <c r="J654" s="213">
        <v>59226315</v>
      </c>
      <c r="K654" s="216"/>
      <c r="L654" s="217" t="s">
        <v>1183</v>
      </c>
    </row>
    <row r="655" spans="1:12" ht="12.75">
      <c r="A655" s="218"/>
      <c r="B655" s="211"/>
      <c r="C655" s="212"/>
      <c r="D655" s="213"/>
      <c r="E655" s="213"/>
      <c r="F655" s="213"/>
      <c r="G655" s="89"/>
      <c r="H655" s="214"/>
      <c r="I655" s="226"/>
      <c r="J655" s="213"/>
      <c r="K655" s="216"/>
      <c r="L655" s="217"/>
    </row>
    <row r="656" spans="1:12" ht="12.75">
      <c r="A656" s="211" t="s">
        <v>250</v>
      </c>
      <c r="B656" s="211"/>
      <c r="C656" s="212" t="s">
        <v>76</v>
      </c>
      <c r="D656" s="213">
        <v>86</v>
      </c>
      <c r="E656" s="213">
        <v>681038.4</v>
      </c>
      <c r="F656" s="213">
        <v>1505513</v>
      </c>
      <c r="G656" s="89"/>
      <c r="H656" s="214">
        <v>8.3047974</v>
      </c>
      <c r="I656" s="215">
        <v>41.5</v>
      </c>
      <c r="J656" s="213">
        <v>20011560</v>
      </c>
      <c r="K656" s="216"/>
      <c r="L656" s="217" t="s">
        <v>1137</v>
      </c>
    </row>
    <row r="657" spans="1:12" ht="12.75">
      <c r="A657" s="211"/>
      <c r="B657" s="211"/>
      <c r="C657" s="212"/>
      <c r="D657" s="213"/>
      <c r="E657" s="213"/>
      <c r="F657" s="213"/>
      <c r="G657" s="89"/>
      <c r="H657" s="214"/>
      <c r="I657" s="215"/>
      <c r="J657" s="213"/>
      <c r="K657" s="216"/>
      <c r="L657" s="217"/>
    </row>
    <row r="658" spans="1:12" ht="12.75">
      <c r="A658" s="211" t="s">
        <v>470</v>
      </c>
      <c r="B658" s="211"/>
      <c r="C658" s="212">
        <v>34</v>
      </c>
      <c r="D658" s="213">
        <v>174</v>
      </c>
      <c r="E658" s="213">
        <v>1772792.07</v>
      </c>
      <c r="F658" s="213">
        <v>350533</v>
      </c>
      <c r="G658" s="89"/>
      <c r="H658" s="214">
        <v>67.3028408</v>
      </c>
      <c r="I658" s="215">
        <v>520</v>
      </c>
      <c r="J658" s="213">
        <v>12942854</v>
      </c>
      <c r="K658" s="216"/>
      <c r="L658" s="217" t="s">
        <v>1184</v>
      </c>
    </row>
    <row r="659" spans="1:12" ht="12.75">
      <c r="A659" s="218"/>
      <c r="B659" s="211"/>
      <c r="C659" s="212"/>
      <c r="D659" s="213"/>
      <c r="E659" s="213"/>
      <c r="F659" s="213"/>
      <c r="G659" s="89"/>
      <c r="H659" s="214"/>
      <c r="I659" s="226"/>
      <c r="J659" s="213"/>
      <c r="K659" s="216"/>
      <c r="L659" s="217"/>
    </row>
    <row r="660" spans="1:12" ht="12.75">
      <c r="A660" s="211" t="s">
        <v>578</v>
      </c>
      <c r="B660" s="211"/>
      <c r="C660" s="212">
        <v>54</v>
      </c>
      <c r="D660" s="213">
        <v>172</v>
      </c>
      <c r="E660" s="213">
        <v>322991.73</v>
      </c>
      <c r="F660" s="213">
        <v>2896546</v>
      </c>
      <c r="G660" s="89"/>
      <c r="H660" s="214">
        <v>13.631241585</v>
      </c>
      <c r="I660" s="215">
        <v>9.75</v>
      </c>
      <c r="J660" s="213">
        <v>139807606</v>
      </c>
      <c r="K660" s="216"/>
      <c r="L660" s="217" t="s">
        <v>1109</v>
      </c>
    </row>
    <row r="661" spans="1:12" s="256" customFormat="1" ht="14.25">
      <c r="A661" s="211"/>
      <c r="B661" s="211"/>
      <c r="C661" s="212"/>
      <c r="D661" s="213"/>
      <c r="E661" s="213"/>
      <c r="F661" s="213"/>
      <c r="G661" s="89"/>
      <c r="H661" s="241"/>
      <c r="I661" s="266"/>
      <c r="J661" s="213"/>
      <c r="K661" s="216"/>
      <c r="L661" s="217"/>
    </row>
    <row r="662" spans="1:12" ht="12.75">
      <c r="A662" s="211" t="s">
        <v>951</v>
      </c>
      <c r="B662" s="211"/>
      <c r="C662" s="212">
        <v>87</v>
      </c>
      <c r="D662" s="213">
        <v>44</v>
      </c>
      <c r="E662" s="213">
        <v>95322.88</v>
      </c>
      <c r="F662" s="213">
        <v>3722218</v>
      </c>
      <c r="G662" s="89"/>
      <c r="H662" s="214">
        <v>3.841823125</v>
      </c>
      <c r="I662" s="215">
        <v>2.5</v>
      </c>
      <c r="J662" s="213">
        <v>153672925</v>
      </c>
      <c r="K662" s="216"/>
      <c r="L662" s="217" t="s">
        <v>1057</v>
      </c>
    </row>
    <row r="663" spans="1:12" s="256" customFormat="1" ht="14.25">
      <c r="A663" s="211"/>
      <c r="B663" s="211"/>
      <c r="C663" s="212"/>
      <c r="D663" s="213"/>
      <c r="E663" s="213"/>
      <c r="F663" s="213"/>
      <c r="G663" s="89"/>
      <c r="H663" s="241"/>
      <c r="I663" s="266"/>
      <c r="J663" s="213"/>
      <c r="K663" s="216"/>
      <c r="L663" s="217"/>
    </row>
    <row r="664" spans="1:12" ht="12.75">
      <c r="A664" s="211" t="s">
        <v>583</v>
      </c>
      <c r="B664" s="211"/>
      <c r="C664" s="212">
        <v>34</v>
      </c>
      <c r="D664" s="213">
        <v>86</v>
      </c>
      <c r="E664" s="213">
        <v>219942.86</v>
      </c>
      <c r="F664" s="213">
        <v>110372</v>
      </c>
      <c r="G664" s="89"/>
      <c r="H664" s="214">
        <v>12.700017</v>
      </c>
      <c r="I664" s="215">
        <v>152.5</v>
      </c>
      <c r="J664" s="213">
        <v>8327880</v>
      </c>
      <c r="K664" s="216"/>
      <c r="L664" s="217" t="s">
        <v>1091</v>
      </c>
    </row>
    <row r="665" spans="1:12" ht="12.75">
      <c r="A665" s="211"/>
      <c r="B665" s="211"/>
      <c r="C665" s="212"/>
      <c r="D665" s="213"/>
      <c r="E665" s="213"/>
      <c r="F665" s="213"/>
      <c r="G665" s="89"/>
      <c r="H665" s="214"/>
      <c r="I665" s="215"/>
      <c r="J665" s="213"/>
      <c r="K665" s="216"/>
      <c r="L665" s="217"/>
    </row>
    <row r="666" spans="1:12" ht="12.75">
      <c r="A666" s="211" t="s">
        <v>251</v>
      </c>
      <c r="B666" s="211"/>
      <c r="C666" s="212" t="s">
        <v>113</v>
      </c>
      <c r="D666" s="213">
        <v>17</v>
      </c>
      <c r="E666" s="213">
        <v>24142.62</v>
      </c>
      <c r="F666" s="213">
        <v>57777</v>
      </c>
      <c r="G666" s="89"/>
      <c r="H666" s="214">
        <v>15.001056045</v>
      </c>
      <c r="I666" s="215">
        <v>41.5</v>
      </c>
      <c r="J666" s="213">
        <v>36147123</v>
      </c>
      <c r="K666" s="216"/>
      <c r="L666" s="217" t="s">
        <v>1114</v>
      </c>
    </row>
    <row r="667" spans="1:12" ht="12.75">
      <c r="A667" s="211"/>
      <c r="B667" s="211"/>
      <c r="C667" s="212"/>
      <c r="D667" s="213"/>
      <c r="E667" s="213"/>
      <c r="F667" s="213"/>
      <c r="G667" s="89"/>
      <c r="H667" s="214"/>
      <c r="I667" s="240"/>
      <c r="J667" s="213"/>
      <c r="K667" s="216"/>
      <c r="L667" s="217"/>
    </row>
    <row r="668" spans="1:12" ht="12.75">
      <c r="A668" s="211" t="s">
        <v>692</v>
      </c>
      <c r="B668" s="211"/>
      <c r="C668" s="212">
        <v>4</v>
      </c>
      <c r="D668" s="213">
        <v>1116</v>
      </c>
      <c r="E668" s="213">
        <v>10637851.08</v>
      </c>
      <c r="F668" s="213">
        <v>20480588</v>
      </c>
      <c r="G668" s="89"/>
      <c r="H668" s="214">
        <v>43.46279814</v>
      </c>
      <c r="I668" s="215">
        <v>55.5</v>
      </c>
      <c r="J668" s="213">
        <v>78311348</v>
      </c>
      <c r="K668" s="216"/>
      <c r="L668" s="217" t="s">
        <v>1116</v>
      </c>
    </row>
    <row r="669" spans="1:12" ht="12.75">
      <c r="A669" s="211"/>
      <c r="B669" s="211"/>
      <c r="C669" s="212"/>
      <c r="D669" s="213"/>
      <c r="E669" s="213"/>
      <c r="F669" s="213"/>
      <c r="G669" s="89"/>
      <c r="H669" s="214"/>
      <c r="I669" s="215"/>
      <c r="J669" s="213"/>
      <c r="K669" s="216"/>
      <c r="L669" s="217"/>
    </row>
    <row r="670" spans="1:12" ht="12.75">
      <c r="A670" s="211" t="s">
        <v>496</v>
      </c>
      <c r="B670" s="211"/>
      <c r="C670" s="212" t="s">
        <v>82</v>
      </c>
      <c r="D670" s="213">
        <v>125</v>
      </c>
      <c r="E670" s="213">
        <v>455159.03</v>
      </c>
      <c r="F670" s="213">
        <v>8928686</v>
      </c>
      <c r="G670" s="254"/>
      <c r="H670" s="227">
        <v>5.250000105</v>
      </c>
      <c r="I670" s="243">
        <v>5.25</v>
      </c>
      <c r="J670" s="213">
        <v>100000002</v>
      </c>
      <c r="K670" s="216"/>
      <c r="L670" s="217" t="s">
        <v>1139</v>
      </c>
    </row>
    <row r="671" spans="1:12" ht="12.75">
      <c r="A671" s="211"/>
      <c r="B671" s="211"/>
      <c r="C671" s="212"/>
      <c r="D671" s="213"/>
      <c r="E671" s="213"/>
      <c r="F671" s="213"/>
      <c r="G671" s="254"/>
      <c r="H671" s="227"/>
      <c r="I671" s="243"/>
      <c r="J671" s="213"/>
      <c r="K671" s="216"/>
      <c r="L671" s="217"/>
    </row>
    <row r="672" spans="1:12" ht="12.75">
      <c r="A672" s="211" t="s">
        <v>804</v>
      </c>
      <c r="B672" s="211"/>
      <c r="C672" s="212">
        <v>53</v>
      </c>
      <c r="D672" s="213">
        <v>9</v>
      </c>
      <c r="E672" s="213">
        <v>11919.38</v>
      </c>
      <c r="F672" s="213">
        <v>183270</v>
      </c>
      <c r="G672" s="89"/>
      <c r="H672" s="478">
        <v>11.1438288675</v>
      </c>
      <c r="I672" s="243">
        <v>6.75</v>
      </c>
      <c r="J672" s="213">
        <v>165093761</v>
      </c>
      <c r="K672" s="216"/>
      <c r="L672" s="217" t="s">
        <v>1061</v>
      </c>
    </row>
    <row r="673" spans="1:12" ht="12.75">
      <c r="A673" s="218" t="s">
        <v>125</v>
      </c>
      <c r="B673" s="211"/>
      <c r="C673" s="212">
        <v>53</v>
      </c>
      <c r="D673" s="213">
        <v>0</v>
      </c>
      <c r="E673" s="213">
        <v>0</v>
      </c>
      <c r="F673" s="213">
        <v>0</v>
      </c>
      <c r="G673" s="89"/>
      <c r="H673" s="230" t="s">
        <v>41</v>
      </c>
      <c r="I673" s="243" t="s">
        <v>41</v>
      </c>
      <c r="J673" s="213" t="s">
        <v>41</v>
      </c>
      <c r="K673" s="216"/>
      <c r="L673" s="217" t="s">
        <v>1061</v>
      </c>
    </row>
    <row r="674" spans="1:12" ht="12.75">
      <c r="A674" s="218"/>
      <c r="B674" s="211"/>
      <c r="C674" s="212"/>
      <c r="D674" s="213"/>
      <c r="E674" s="213"/>
      <c r="F674" s="213"/>
      <c r="G674" s="89"/>
      <c r="H674" s="230"/>
      <c r="I674" s="243"/>
      <c r="J674" s="213"/>
      <c r="K674" s="216"/>
      <c r="L674" s="217"/>
    </row>
    <row r="675" spans="1:12" ht="12.75">
      <c r="A675" s="211" t="s">
        <v>230</v>
      </c>
      <c r="B675" s="211"/>
      <c r="C675" s="212" t="s">
        <v>113</v>
      </c>
      <c r="D675" s="213">
        <v>1526</v>
      </c>
      <c r="E675" s="213">
        <v>3105142.67</v>
      </c>
      <c r="F675" s="213">
        <v>300287549</v>
      </c>
      <c r="G675" s="89"/>
      <c r="H675" s="227">
        <v>16.817252277999998</v>
      </c>
      <c r="I675" s="229">
        <v>0.85</v>
      </c>
      <c r="J675" s="213">
        <v>1978500268</v>
      </c>
      <c r="K675" s="216"/>
      <c r="L675" s="217" t="s">
        <v>1097</v>
      </c>
    </row>
    <row r="676" spans="1:12" ht="12.75">
      <c r="A676" s="218" t="s">
        <v>231</v>
      </c>
      <c r="B676" s="211"/>
      <c r="C676" s="212"/>
      <c r="D676" s="213"/>
      <c r="E676" s="213"/>
      <c r="F676" s="213"/>
      <c r="G676" s="89"/>
      <c r="H676" s="214"/>
      <c r="I676" s="226"/>
      <c r="J676" s="213"/>
      <c r="K676" s="216"/>
      <c r="L676" s="217"/>
    </row>
    <row r="677" spans="1:12" s="264" customFormat="1" ht="12.75">
      <c r="A677" s="253" t="s">
        <v>584</v>
      </c>
      <c r="B677" s="253"/>
      <c r="C677" s="212">
        <v>97</v>
      </c>
      <c r="D677" s="213">
        <v>42</v>
      </c>
      <c r="E677" s="213">
        <v>39327.25</v>
      </c>
      <c r="F677" s="213">
        <v>95719</v>
      </c>
      <c r="G677" s="254"/>
      <c r="H677" s="227">
        <v>8.8</v>
      </c>
      <c r="I677" s="243">
        <v>32</v>
      </c>
      <c r="J677" s="213">
        <v>27500000</v>
      </c>
      <c r="K677" s="255"/>
      <c r="L677" s="436" t="s">
        <v>1056</v>
      </c>
    </row>
    <row r="678" spans="1:12" ht="12.75">
      <c r="A678" s="211"/>
      <c r="B678" s="211"/>
      <c r="C678" s="212"/>
      <c r="D678" s="213"/>
      <c r="E678" s="213"/>
      <c r="F678" s="213"/>
      <c r="G678" s="89"/>
      <c r="H678" s="214"/>
      <c r="I678" s="240"/>
      <c r="J678" s="213"/>
      <c r="K678" s="216"/>
      <c r="L678" s="217"/>
    </row>
    <row r="679" spans="1:12" s="264" customFormat="1" ht="12.75">
      <c r="A679" s="253" t="s">
        <v>937</v>
      </c>
      <c r="B679" s="253"/>
      <c r="C679" s="212">
        <v>97</v>
      </c>
      <c r="D679" s="213">
        <v>23</v>
      </c>
      <c r="E679" s="213">
        <v>31657.99</v>
      </c>
      <c r="F679" s="213">
        <v>481713</v>
      </c>
      <c r="G679" s="254"/>
      <c r="H679" s="245" t="s">
        <v>41</v>
      </c>
      <c r="I679" s="243" t="s">
        <v>41</v>
      </c>
      <c r="J679" s="213">
        <v>39681080</v>
      </c>
      <c r="K679" s="255"/>
      <c r="L679" s="436" t="s">
        <v>1090</v>
      </c>
    </row>
    <row r="680" spans="1:12" ht="12.75">
      <c r="A680" s="218" t="s">
        <v>938</v>
      </c>
      <c r="B680" s="211"/>
      <c r="C680" s="212"/>
      <c r="D680" s="213"/>
      <c r="E680" s="213"/>
      <c r="F680" s="213"/>
      <c r="G680" s="89"/>
      <c r="H680" s="214"/>
      <c r="I680" s="215"/>
      <c r="J680" s="213"/>
      <c r="K680" s="216"/>
      <c r="L680" s="217"/>
    </row>
    <row r="681" spans="1:12" ht="12.75">
      <c r="A681" s="211" t="s">
        <v>252</v>
      </c>
      <c r="B681" s="211"/>
      <c r="C681" s="212" t="s">
        <v>86</v>
      </c>
      <c r="D681" s="213">
        <v>2</v>
      </c>
      <c r="E681" s="213">
        <v>3425</v>
      </c>
      <c r="F681" s="213">
        <v>3125</v>
      </c>
      <c r="G681" s="89"/>
      <c r="H681" s="214">
        <v>5.43357009</v>
      </c>
      <c r="I681" s="215">
        <v>110.5</v>
      </c>
      <c r="J681" s="213">
        <v>4917258</v>
      </c>
      <c r="K681" s="216"/>
      <c r="L681" s="217" t="s">
        <v>1056</v>
      </c>
    </row>
    <row r="682" spans="1:12" ht="12.75">
      <c r="A682" s="218"/>
      <c r="B682" s="211"/>
      <c r="C682" s="212"/>
      <c r="D682" s="213"/>
      <c r="E682" s="213"/>
      <c r="F682" s="213"/>
      <c r="G682" s="89"/>
      <c r="H682" s="214"/>
      <c r="I682" s="226"/>
      <c r="J682" s="213"/>
      <c r="K682" s="216"/>
      <c r="L682" s="217"/>
    </row>
    <row r="683" spans="1:12" ht="24">
      <c r="A683" s="211" t="s">
        <v>254</v>
      </c>
      <c r="B683" s="211"/>
      <c r="C683" s="212" t="s">
        <v>96</v>
      </c>
      <c r="D683" s="213">
        <v>339</v>
      </c>
      <c r="E683" s="213">
        <v>1588279.96</v>
      </c>
      <c r="F683" s="213">
        <v>7986038</v>
      </c>
      <c r="G683" s="89"/>
      <c r="H683" s="214">
        <v>36.8800139925</v>
      </c>
      <c r="I683" s="215">
        <v>15.75</v>
      </c>
      <c r="J683" s="213">
        <v>234158819</v>
      </c>
      <c r="K683" s="216"/>
      <c r="L683" s="217" t="s">
        <v>1185</v>
      </c>
    </row>
    <row r="684" spans="1:12" ht="12.75" customHeight="1">
      <c r="A684" s="211"/>
      <c r="B684" s="211"/>
      <c r="C684" s="212"/>
      <c r="D684" s="213"/>
      <c r="E684" s="213"/>
      <c r="F684" s="213"/>
      <c r="G684" s="89"/>
      <c r="H684" s="214"/>
      <c r="I684" s="226"/>
      <c r="J684" s="213"/>
      <c r="K684" s="216"/>
      <c r="L684" s="217"/>
    </row>
    <row r="685" spans="1:12" ht="12.75">
      <c r="A685" s="211" t="s">
        <v>255</v>
      </c>
      <c r="B685" s="211"/>
      <c r="C685" s="212" t="s">
        <v>221</v>
      </c>
      <c r="D685" s="213">
        <v>15</v>
      </c>
      <c r="E685" s="213">
        <v>151296.59</v>
      </c>
      <c r="F685" s="213">
        <v>89564</v>
      </c>
      <c r="G685" s="89"/>
      <c r="H685" s="214">
        <v>13.27358088</v>
      </c>
      <c r="I685" s="215">
        <v>168</v>
      </c>
      <c r="J685" s="213">
        <v>7900941</v>
      </c>
      <c r="K685" s="216"/>
      <c r="L685" s="217" t="s">
        <v>1155</v>
      </c>
    </row>
    <row r="686" spans="1:12" ht="12.75">
      <c r="A686" s="211"/>
      <c r="B686" s="211"/>
      <c r="C686" s="212"/>
      <c r="D686" s="213"/>
      <c r="E686" s="213"/>
      <c r="F686" s="213"/>
      <c r="G686" s="89"/>
      <c r="H686" s="214"/>
      <c r="I686" s="215"/>
      <c r="J686" s="213"/>
      <c r="K686" s="216"/>
      <c r="L686" s="217"/>
    </row>
    <row r="687" spans="1:12" ht="12.75">
      <c r="A687" s="211" t="s">
        <v>675</v>
      </c>
      <c r="B687" s="211"/>
      <c r="C687" s="212">
        <v>97</v>
      </c>
      <c r="D687" s="213">
        <v>38</v>
      </c>
      <c r="E687" s="213">
        <v>34931.52</v>
      </c>
      <c r="F687" s="213">
        <v>274309</v>
      </c>
      <c r="G687" s="89"/>
      <c r="H687" s="227">
        <v>7.94222221</v>
      </c>
      <c r="I687" s="215">
        <v>11</v>
      </c>
      <c r="J687" s="213">
        <v>67111111</v>
      </c>
      <c r="K687" s="216"/>
      <c r="L687" s="217" t="s">
        <v>1057</v>
      </c>
    </row>
    <row r="688" spans="1:12" ht="12.75">
      <c r="A688" s="218" t="s">
        <v>125</v>
      </c>
      <c r="B688" s="211"/>
      <c r="C688" s="212">
        <v>87</v>
      </c>
      <c r="D688" s="213" t="s">
        <v>41</v>
      </c>
      <c r="E688" s="213" t="s">
        <v>41</v>
      </c>
      <c r="F688" s="213" t="s">
        <v>41</v>
      </c>
      <c r="G688" s="89"/>
      <c r="H688" s="230" t="s">
        <v>41</v>
      </c>
      <c r="I688" s="243">
        <v>7</v>
      </c>
      <c r="J688" s="213">
        <v>8000000</v>
      </c>
      <c r="K688" s="216"/>
      <c r="L688" s="217" t="s">
        <v>1057</v>
      </c>
    </row>
    <row r="689" spans="1:12" ht="12.75">
      <c r="A689" s="218" t="s">
        <v>677</v>
      </c>
      <c r="B689" s="211"/>
      <c r="C689" s="212"/>
      <c r="D689" s="213"/>
      <c r="E689" s="213"/>
      <c r="F689" s="213"/>
      <c r="G689" s="89"/>
      <c r="H689" s="230"/>
      <c r="I689" s="243"/>
      <c r="J689" s="213"/>
      <c r="K689" s="216"/>
      <c r="L689" s="217"/>
    </row>
    <row r="690" spans="1:12" ht="12.75">
      <c r="A690" s="211" t="s">
        <v>552</v>
      </c>
      <c r="B690" s="211"/>
      <c r="C690" s="212">
        <v>87</v>
      </c>
      <c r="D690" s="213">
        <v>263</v>
      </c>
      <c r="E690" s="213">
        <v>735311.26</v>
      </c>
      <c r="F690" s="213">
        <v>1347713</v>
      </c>
      <c r="G690" s="89"/>
      <c r="H690" s="214">
        <v>16.0475</v>
      </c>
      <c r="I690" s="215">
        <v>49</v>
      </c>
      <c r="J690" s="213">
        <v>32750000</v>
      </c>
      <c r="K690" s="216"/>
      <c r="L690" s="217" t="s">
        <v>1104</v>
      </c>
    </row>
    <row r="691" spans="1:12" ht="12.75">
      <c r="A691" s="211"/>
      <c r="B691" s="211"/>
      <c r="C691" s="212"/>
      <c r="D691" s="213"/>
      <c r="E691" s="213"/>
      <c r="F691" s="213"/>
      <c r="G691" s="89"/>
      <c r="H691" s="214"/>
      <c r="I691" s="240"/>
      <c r="J691" s="213"/>
      <c r="K691" s="216"/>
      <c r="L691" s="217"/>
    </row>
    <row r="692" spans="1:12" ht="12.75">
      <c r="A692" s="211" t="s">
        <v>256</v>
      </c>
      <c r="B692" s="211"/>
      <c r="C692" s="212" t="s">
        <v>133</v>
      </c>
      <c r="D692" s="213">
        <v>2</v>
      </c>
      <c r="E692" s="213">
        <v>2583</v>
      </c>
      <c r="F692" s="213">
        <v>1188</v>
      </c>
      <c r="G692" s="89"/>
      <c r="H692" s="214">
        <v>15.078</v>
      </c>
      <c r="I692" s="215">
        <v>210</v>
      </c>
      <c r="J692" s="213">
        <v>7180000</v>
      </c>
      <c r="K692" s="216"/>
      <c r="L692" s="217" t="s">
        <v>1054</v>
      </c>
    </row>
    <row r="693" spans="1:12" ht="12.75">
      <c r="A693" s="211"/>
      <c r="B693" s="211"/>
      <c r="C693" s="212"/>
      <c r="D693" s="213"/>
      <c r="E693" s="213"/>
      <c r="F693" s="213"/>
      <c r="G693" s="89"/>
      <c r="H693" s="214"/>
      <c r="I693" s="215"/>
      <c r="J693" s="213"/>
      <c r="K693" s="216"/>
      <c r="L693" s="217"/>
    </row>
    <row r="694" spans="1:12" ht="12.75">
      <c r="A694" s="211" t="s">
        <v>579</v>
      </c>
      <c r="B694" s="211"/>
      <c r="C694" s="212">
        <v>97</v>
      </c>
      <c r="D694" s="213">
        <v>110</v>
      </c>
      <c r="E694" s="213">
        <v>177011.3</v>
      </c>
      <c r="F694" s="213">
        <v>1594753</v>
      </c>
      <c r="G694" s="89"/>
      <c r="H694" s="214">
        <v>18.9924104175</v>
      </c>
      <c r="I694" s="215">
        <v>9.75</v>
      </c>
      <c r="J694" s="213">
        <v>194793953</v>
      </c>
      <c r="K694" s="216"/>
      <c r="L694" s="217" t="s">
        <v>1097</v>
      </c>
    </row>
    <row r="695" spans="1:12" ht="12.75">
      <c r="A695" s="218" t="s">
        <v>580</v>
      </c>
      <c r="B695" s="211"/>
      <c r="C695" s="212"/>
      <c r="D695" s="213"/>
      <c r="E695" s="213"/>
      <c r="F695" s="213"/>
      <c r="G695" s="89"/>
      <c r="H695" s="214"/>
      <c r="I695" s="240"/>
      <c r="J695" s="213"/>
      <c r="K695" s="216"/>
      <c r="L695" s="217"/>
    </row>
    <row r="696" spans="1:12" ht="12.75">
      <c r="A696" s="218"/>
      <c r="B696" s="211"/>
      <c r="C696" s="212"/>
      <c r="D696" s="213"/>
      <c r="E696" s="213"/>
      <c r="F696" s="213"/>
      <c r="G696" s="89"/>
      <c r="H696" s="214"/>
      <c r="I696" s="240"/>
      <c r="J696" s="213"/>
      <c r="K696" s="216"/>
      <c r="L696" s="217"/>
    </row>
    <row r="697" spans="1:12" ht="12.75">
      <c r="A697" s="211" t="s">
        <v>257</v>
      </c>
      <c r="B697" s="211"/>
      <c r="C697" s="212" t="s">
        <v>76</v>
      </c>
      <c r="D697" s="213">
        <v>109</v>
      </c>
      <c r="E697" s="213">
        <v>793376.62</v>
      </c>
      <c r="F697" s="213">
        <v>1135160</v>
      </c>
      <c r="G697" s="89"/>
      <c r="H697" s="214">
        <v>20.4216719</v>
      </c>
      <c r="I697" s="215">
        <v>70</v>
      </c>
      <c r="J697" s="213">
        <v>29173817</v>
      </c>
      <c r="K697" s="216"/>
      <c r="L697" s="217" t="s">
        <v>1059</v>
      </c>
    </row>
    <row r="698" spans="1:12" ht="12.75">
      <c r="A698" s="211"/>
      <c r="B698" s="211"/>
      <c r="C698" s="212"/>
      <c r="D698" s="213"/>
      <c r="E698" s="213"/>
      <c r="F698" s="213"/>
      <c r="G698" s="89"/>
      <c r="H698" s="214"/>
      <c r="I698" s="226"/>
      <c r="J698" s="213"/>
      <c r="K698" s="216"/>
      <c r="L698" s="217"/>
    </row>
    <row r="699" spans="1:12" ht="24.75" customHeight="1">
      <c r="A699" s="211" t="s">
        <v>702</v>
      </c>
      <c r="B699" s="211"/>
      <c r="C699" s="212">
        <v>97</v>
      </c>
      <c r="D699" s="213">
        <v>820</v>
      </c>
      <c r="E699" s="213">
        <v>3097988.39</v>
      </c>
      <c r="F699" s="213">
        <v>35441339</v>
      </c>
      <c r="G699" s="89"/>
      <c r="H699" s="214">
        <v>17.19521703</v>
      </c>
      <c r="I699" s="235">
        <v>6.75</v>
      </c>
      <c r="J699" s="213">
        <v>254743956</v>
      </c>
      <c r="K699" s="216"/>
      <c r="L699" s="217" t="s">
        <v>1089</v>
      </c>
    </row>
    <row r="700" spans="1:12" ht="12.75">
      <c r="A700" s="218" t="s">
        <v>714</v>
      </c>
      <c r="B700" s="211"/>
      <c r="C700" s="212"/>
      <c r="D700" s="213"/>
      <c r="E700" s="213"/>
      <c r="F700" s="213"/>
      <c r="G700" s="89"/>
      <c r="H700" s="227"/>
      <c r="I700" s="243"/>
      <c r="J700" s="213"/>
      <c r="K700" s="216"/>
      <c r="L700" s="217"/>
    </row>
    <row r="701" spans="1:12" ht="12.75">
      <c r="A701" s="211" t="s">
        <v>253</v>
      </c>
      <c r="B701" s="211"/>
      <c r="C701" s="212">
        <v>85</v>
      </c>
      <c r="D701" s="213">
        <v>138</v>
      </c>
      <c r="E701" s="213">
        <v>803749.19</v>
      </c>
      <c r="F701" s="213">
        <v>1008494</v>
      </c>
      <c r="G701" s="89"/>
      <c r="H701" s="227">
        <v>5.5717282</v>
      </c>
      <c r="I701" s="215">
        <v>65</v>
      </c>
      <c r="J701" s="213">
        <v>7692248</v>
      </c>
      <c r="K701" s="216"/>
      <c r="L701" s="217" t="s">
        <v>1091</v>
      </c>
    </row>
    <row r="702" spans="1:12" ht="12.75">
      <c r="A702" s="218" t="s">
        <v>125</v>
      </c>
      <c r="B702" s="211"/>
      <c r="C702" s="212">
        <v>85</v>
      </c>
      <c r="D702" s="213">
        <v>2</v>
      </c>
      <c r="E702" s="213">
        <v>3700</v>
      </c>
      <c r="F702" s="213">
        <v>5000</v>
      </c>
      <c r="G702" s="89"/>
      <c r="H702" s="263" t="s">
        <v>41</v>
      </c>
      <c r="I702" s="243">
        <v>35</v>
      </c>
      <c r="J702" s="213">
        <v>1633620</v>
      </c>
      <c r="K702" s="216"/>
      <c r="L702" s="217" t="s">
        <v>1091</v>
      </c>
    </row>
    <row r="703" spans="1:12" ht="12.75">
      <c r="A703" s="211"/>
      <c r="B703" s="211"/>
      <c r="C703" s="212"/>
      <c r="D703" s="213"/>
      <c r="E703" s="213"/>
      <c r="F703" s="213"/>
      <c r="G703" s="89"/>
      <c r="H703" s="214"/>
      <c r="I703" s="215"/>
      <c r="J703" s="213"/>
      <c r="K703" s="216"/>
      <c r="L703" s="217"/>
    </row>
    <row r="704" spans="1:12" ht="25.5" customHeight="1">
      <c r="A704" s="211" t="s">
        <v>778</v>
      </c>
      <c r="B704" s="211"/>
      <c r="C704" s="212">
        <v>83</v>
      </c>
      <c r="D704" s="213">
        <v>112</v>
      </c>
      <c r="E704" s="213">
        <v>133434.67</v>
      </c>
      <c r="F704" s="213">
        <v>10046048</v>
      </c>
      <c r="G704" s="89"/>
      <c r="H704" s="214">
        <v>7.056513830570573</v>
      </c>
      <c r="I704" s="215">
        <v>1.1862677701219757</v>
      </c>
      <c r="J704" s="213">
        <v>594850000</v>
      </c>
      <c r="K704" s="216"/>
      <c r="L704" s="217" t="s">
        <v>1053</v>
      </c>
    </row>
    <row r="705" spans="1:12" ht="12.75">
      <c r="A705" s="211"/>
      <c r="B705" s="211"/>
      <c r="C705" s="212"/>
      <c r="D705" s="213"/>
      <c r="E705" s="213"/>
      <c r="F705" s="213"/>
      <c r="G705" s="89"/>
      <c r="H705" s="214"/>
      <c r="I705" s="226"/>
      <c r="J705" s="213"/>
      <c r="K705" s="216"/>
      <c r="L705" s="217"/>
    </row>
    <row r="706" spans="1:12" ht="24.75" customHeight="1">
      <c r="A706" s="253" t="s">
        <v>258</v>
      </c>
      <c r="B706" s="253"/>
      <c r="C706" s="212" t="s">
        <v>79</v>
      </c>
      <c r="D706" s="213">
        <v>45</v>
      </c>
      <c r="E706" s="213">
        <v>98231.02</v>
      </c>
      <c r="F706" s="213">
        <v>1582447</v>
      </c>
      <c r="G706" s="254"/>
      <c r="H706" s="214">
        <v>7.27253712</v>
      </c>
      <c r="I706" s="215">
        <v>6</v>
      </c>
      <c r="J706" s="213">
        <v>121208952</v>
      </c>
      <c r="K706" s="255"/>
      <c r="L706" s="217" t="s">
        <v>1053</v>
      </c>
    </row>
    <row r="707" spans="1:12" ht="12.75">
      <c r="A707" s="218"/>
      <c r="B707" s="211"/>
      <c r="C707" s="212"/>
      <c r="D707" s="213"/>
      <c r="E707" s="213"/>
      <c r="F707" s="213"/>
      <c r="G707" s="89"/>
      <c r="H707" s="263"/>
      <c r="I707" s="229"/>
      <c r="J707" s="213"/>
      <c r="K707" s="216"/>
      <c r="L707" s="217"/>
    </row>
    <row r="708" spans="1:12" ht="24.75" customHeight="1">
      <c r="A708" s="211" t="s">
        <v>475</v>
      </c>
      <c r="B708" s="211"/>
      <c r="C708" s="212">
        <v>85</v>
      </c>
      <c r="D708" s="213">
        <v>925</v>
      </c>
      <c r="E708" s="213">
        <v>11400880.18</v>
      </c>
      <c r="F708" s="213">
        <v>30237047</v>
      </c>
      <c r="G708" s="89"/>
      <c r="H708" s="227">
        <v>182.90755175</v>
      </c>
      <c r="I708" s="215">
        <v>35</v>
      </c>
      <c r="J708" s="213">
        <v>428283047</v>
      </c>
      <c r="K708" s="216"/>
      <c r="L708" s="217" t="s">
        <v>1186</v>
      </c>
    </row>
    <row r="709" spans="1:12" ht="25.5" customHeight="1">
      <c r="A709" s="218" t="s">
        <v>125</v>
      </c>
      <c r="B709" s="211"/>
      <c r="C709" s="212">
        <v>87</v>
      </c>
      <c r="D709" s="213">
        <v>231</v>
      </c>
      <c r="E709" s="213">
        <v>938191.4</v>
      </c>
      <c r="F709" s="213">
        <v>8284710</v>
      </c>
      <c r="G709" s="89"/>
      <c r="H709" s="263" t="s">
        <v>41</v>
      </c>
      <c r="I709" s="243">
        <v>10</v>
      </c>
      <c r="J709" s="213">
        <v>330084853</v>
      </c>
      <c r="K709" s="216"/>
      <c r="L709" s="217" t="s">
        <v>1187</v>
      </c>
    </row>
    <row r="710" spans="1:12" ht="12.75" customHeight="1">
      <c r="A710" s="211"/>
      <c r="B710" s="211"/>
      <c r="C710" s="212"/>
      <c r="D710" s="213"/>
      <c r="E710" s="213"/>
      <c r="F710" s="213"/>
      <c r="G710" s="89"/>
      <c r="H710" s="214"/>
      <c r="I710" s="226"/>
      <c r="J710" s="213"/>
      <c r="K710" s="216"/>
      <c r="L710" s="217"/>
    </row>
    <row r="711" spans="1:12" ht="12.75">
      <c r="A711" s="253" t="s">
        <v>634</v>
      </c>
      <c r="B711" s="253"/>
      <c r="C711" s="212">
        <v>52</v>
      </c>
      <c r="D711" s="213">
        <v>15</v>
      </c>
      <c r="E711" s="213">
        <v>180211.67</v>
      </c>
      <c r="F711" s="213">
        <v>300579</v>
      </c>
      <c r="G711" s="254"/>
      <c r="H711" s="214">
        <v>39.812240985</v>
      </c>
      <c r="I711" s="215">
        <v>60.5</v>
      </c>
      <c r="J711" s="213">
        <v>65805357</v>
      </c>
      <c r="K711" s="255"/>
      <c r="L711" s="217" t="s">
        <v>1085</v>
      </c>
    </row>
    <row r="712" spans="1:12" ht="12.75" customHeight="1">
      <c r="A712" s="211"/>
      <c r="B712" s="211"/>
      <c r="C712" s="212"/>
      <c r="D712" s="213"/>
      <c r="E712" s="213"/>
      <c r="F712" s="213"/>
      <c r="G712" s="89"/>
      <c r="H712" s="214"/>
      <c r="I712" s="226"/>
      <c r="J712" s="213"/>
      <c r="K712" s="216"/>
      <c r="L712" s="217"/>
    </row>
    <row r="713" spans="1:12" ht="12.75">
      <c r="A713" s="211" t="s">
        <v>825</v>
      </c>
      <c r="B713" s="211"/>
      <c r="C713" s="212">
        <v>43</v>
      </c>
      <c r="D713" s="213">
        <v>34</v>
      </c>
      <c r="E713" s="213">
        <v>47121.57</v>
      </c>
      <c r="F713" s="213">
        <v>1714088</v>
      </c>
      <c r="G713" s="89"/>
      <c r="H713" s="214">
        <v>1.3824</v>
      </c>
      <c r="I713" s="215">
        <v>2.25</v>
      </c>
      <c r="J713" s="213">
        <v>61440000</v>
      </c>
      <c r="K713" s="216"/>
      <c r="L713" s="217" t="s">
        <v>1188</v>
      </c>
    </row>
    <row r="714" spans="1:12" ht="12.75">
      <c r="A714" s="211"/>
      <c r="B714" s="211"/>
      <c r="C714" s="212"/>
      <c r="D714" s="213"/>
      <c r="E714" s="213"/>
      <c r="F714" s="213"/>
      <c r="G714" s="89"/>
      <c r="H714" s="214"/>
      <c r="I714" s="215"/>
      <c r="J714" s="213"/>
      <c r="K714" s="216"/>
      <c r="L714" s="217"/>
    </row>
    <row r="715" spans="1:12" ht="12.75">
      <c r="A715" s="211" t="s">
        <v>854</v>
      </c>
      <c r="B715" s="211"/>
      <c r="C715" s="212">
        <v>53</v>
      </c>
      <c r="D715" s="213">
        <v>196</v>
      </c>
      <c r="E715" s="213">
        <v>443431.21</v>
      </c>
      <c r="F715" s="213">
        <v>3260893</v>
      </c>
      <c r="G715" s="89"/>
      <c r="H715" s="214">
        <v>6.2969214225</v>
      </c>
      <c r="I715" s="215">
        <v>12.75</v>
      </c>
      <c r="J715" s="213">
        <v>49387619</v>
      </c>
      <c r="K715" s="216"/>
      <c r="L715" s="217" t="s">
        <v>1097</v>
      </c>
    </row>
    <row r="716" spans="1:12" ht="12.75">
      <c r="A716" s="211"/>
      <c r="B716" s="211"/>
      <c r="C716" s="212"/>
      <c r="D716" s="213"/>
      <c r="E716" s="213"/>
      <c r="F716" s="213"/>
      <c r="G716" s="89"/>
      <c r="H716" s="214"/>
      <c r="I716" s="215"/>
      <c r="J716" s="213"/>
      <c r="K716" s="216"/>
      <c r="L716" s="217"/>
    </row>
    <row r="717" spans="1:12" ht="12.75">
      <c r="A717" s="253" t="s">
        <v>657</v>
      </c>
      <c r="B717" s="253"/>
      <c r="C717" s="212">
        <v>54</v>
      </c>
      <c r="D717" s="213">
        <v>59</v>
      </c>
      <c r="E717" s="213">
        <v>267524.81</v>
      </c>
      <c r="F717" s="213">
        <v>1461704</v>
      </c>
      <c r="G717" s="254"/>
      <c r="H717" s="214">
        <v>7.28517728</v>
      </c>
      <c r="I717" s="215">
        <v>16</v>
      </c>
      <c r="J717" s="213">
        <v>45532358</v>
      </c>
      <c r="K717" s="255"/>
      <c r="L717" s="217" t="s">
        <v>1180</v>
      </c>
    </row>
    <row r="718" spans="1:12" ht="12.75">
      <c r="A718" s="232"/>
      <c r="B718" s="232"/>
      <c r="C718" s="212"/>
      <c r="D718" s="213"/>
      <c r="E718" s="213"/>
      <c r="F718" s="213"/>
      <c r="G718" s="232"/>
      <c r="H718" s="258"/>
      <c r="I718" s="232"/>
      <c r="J718" s="213"/>
      <c r="K718" s="259"/>
      <c r="L718" s="217"/>
    </row>
    <row r="719" spans="1:12" ht="24.75" customHeight="1">
      <c r="A719" s="211" t="s">
        <v>735</v>
      </c>
      <c r="B719" s="211"/>
      <c r="C719" s="212" t="s">
        <v>133</v>
      </c>
      <c r="D719" s="213">
        <v>53</v>
      </c>
      <c r="E719" s="213">
        <v>81292.37</v>
      </c>
      <c r="F719" s="213">
        <v>160773</v>
      </c>
      <c r="G719" s="89"/>
      <c r="H719" s="214">
        <v>9.38255031</v>
      </c>
      <c r="I719" s="215">
        <v>47</v>
      </c>
      <c r="J719" s="213">
        <v>19962873</v>
      </c>
      <c r="K719" s="216"/>
      <c r="L719" s="217" t="s">
        <v>1189</v>
      </c>
    </row>
    <row r="720" spans="1:12" ht="12.75">
      <c r="A720" s="218" t="s">
        <v>259</v>
      </c>
      <c r="B720" s="211"/>
      <c r="C720" s="212"/>
      <c r="D720" s="213"/>
      <c r="E720" s="213"/>
      <c r="F720" s="213"/>
      <c r="G720" s="89"/>
      <c r="H720" s="214"/>
      <c r="I720" s="215"/>
      <c r="J720" s="213"/>
      <c r="K720" s="216"/>
      <c r="L720" s="217"/>
    </row>
    <row r="721" spans="1:12" ht="12.75">
      <c r="A721" s="218"/>
      <c r="B721" s="211"/>
      <c r="C721" s="212"/>
      <c r="D721" s="213"/>
      <c r="E721" s="213"/>
      <c r="F721" s="213"/>
      <c r="G721" s="89"/>
      <c r="H721" s="214"/>
      <c r="I721" s="215"/>
      <c r="J721" s="213"/>
      <c r="K721" s="216"/>
      <c r="L721" s="217"/>
    </row>
    <row r="722" spans="1:12" ht="24">
      <c r="A722" s="211" t="s">
        <v>260</v>
      </c>
      <c r="B722" s="211"/>
      <c r="C722" s="212">
        <v>7</v>
      </c>
      <c r="D722" s="213">
        <v>530</v>
      </c>
      <c r="E722" s="213">
        <v>607769.8</v>
      </c>
      <c r="F722" s="213">
        <v>16454729</v>
      </c>
      <c r="G722" s="89"/>
      <c r="H722" s="214">
        <v>3.68928585</v>
      </c>
      <c r="I722" s="215">
        <v>3</v>
      </c>
      <c r="J722" s="213">
        <v>122976195</v>
      </c>
      <c r="K722" s="216"/>
      <c r="L722" s="217" t="s">
        <v>1053</v>
      </c>
    </row>
    <row r="723" spans="1:12" ht="12.75">
      <c r="A723" s="218"/>
      <c r="B723" s="211"/>
      <c r="C723" s="212"/>
      <c r="D723" s="213"/>
      <c r="E723" s="213"/>
      <c r="F723" s="213"/>
      <c r="G723" s="89"/>
      <c r="H723" s="213"/>
      <c r="I723" s="215"/>
      <c r="J723" s="213"/>
      <c r="K723" s="216"/>
      <c r="L723" s="217"/>
    </row>
    <row r="724" spans="1:12" ht="12.75">
      <c r="A724" s="211" t="s">
        <v>261</v>
      </c>
      <c r="B724" s="211"/>
      <c r="C724" s="212" t="s">
        <v>92</v>
      </c>
      <c r="D724" s="213">
        <v>36</v>
      </c>
      <c r="E724" s="213">
        <v>9580.6</v>
      </c>
      <c r="F724" s="213">
        <v>57744</v>
      </c>
      <c r="G724" s="89"/>
      <c r="H724" s="214">
        <v>7.28045109</v>
      </c>
      <c r="I724" s="215">
        <v>16.5</v>
      </c>
      <c r="J724" s="213">
        <v>44123946</v>
      </c>
      <c r="K724" s="216"/>
      <c r="L724" s="217" t="s">
        <v>1190</v>
      </c>
    </row>
    <row r="725" spans="1:12" ht="12.75">
      <c r="A725" s="211"/>
      <c r="B725" s="211"/>
      <c r="C725" s="212"/>
      <c r="D725" s="213"/>
      <c r="E725" s="213"/>
      <c r="F725" s="213"/>
      <c r="G725" s="89"/>
      <c r="H725" s="214"/>
      <c r="I725" s="215"/>
      <c r="J725" s="213"/>
      <c r="K725" s="216"/>
      <c r="L725" s="217"/>
    </row>
    <row r="726" spans="1:12" ht="12.75">
      <c r="A726" s="253" t="s">
        <v>885</v>
      </c>
      <c r="B726" s="253"/>
      <c r="C726" s="212">
        <v>54</v>
      </c>
      <c r="D726" s="213">
        <v>5</v>
      </c>
      <c r="E726" s="213">
        <v>1210063</v>
      </c>
      <c r="F726" s="213">
        <v>1208883</v>
      </c>
      <c r="G726" s="254"/>
      <c r="H726" s="214">
        <v>39.634716975</v>
      </c>
      <c r="I726" s="215">
        <v>122.5</v>
      </c>
      <c r="J726" s="213">
        <v>32354871</v>
      </c>
      <c r="K726" s="255"/>
      <c r="L726" s="217" t="s">
        <v>1155</v>
      </c>
    </row>
    <row r="727" spans="1:12" ht="12.75">
      <c r="A727" s="232"/>
      <c r="B727" s="232"/>
      <c r="C727" s="212"/>
      <c r="D727" s="213"/>
      <c r="E727" s="213"/>
      <c r="F727" s="213"/>
      <c r="G727" s="232"/>
      <c r="H727" s="258"/>
      <c r="I727" s="232"/>
      <c r="J727" s="213"/>
      <c r="K727" s="259"/>
      <c r="L727" s="217"/>
    </row>
    <row r="728" spans="1:12" ht="12.75">
      <c r="A728" s="211" t="s">
        <v>722</v>
      </c>
      <c r="B728" s="211"/>
      <c r="C728" s="212" t="s">
        <v>82</v>
      </c>
      <c r="D728" s="213">
        <v>36</v>
      </c>
      <c r="E728" s="213">
        <v>1529007.01</v>
      </c>
      <c r="F728" s="213">
        <v>799992</v>
      </c>
      <c r="G728" s="89"/>
      <c r="H728" s="214">
        <v>29.7356</v>
      </c>
      <c r="I728" s="215">
        <v>197.5</v>
      </c>
      <c r="J728" s="213">
        <v>15056000</v>
      </c>
      <c r="K728" s="216"/>
      <c r="L728" s="217" t="s">
        <v>1104</v>
      </c>
    </row>
    <row r="729" spans="1:12" ht="12.75" customHeight="1">
      <c r="A729" s="218" t="s">
        <v>723</v>
      </c>
      <c r="B729" s="211"/>
      <c r="C729" s="212"/>
      <c r="D729" s="213"/>
      <c r="E729" s="213"/>
      <c r="F729" s="213"/>
      <c r="G729" s="89"/>
      <c r="H729" s="227"/>
      <c r="I729" s="243"/>
      <c r="J729" s="213"/>
      <c r="K729" s="216"/>
      <c r="L729" s="217"/>
    </row>
    <row r="730" spans="1:12" ht="12.75">
      <c r="A730" s="211" t="s">
        <v>717</v>
      </c>
      <c r="B730" s="211"/>
      <c r="C730" s="212">
        <v>44</v>
      </c>
      <c r="D730" s="213">
        <v>338</v>
      </c>
      <c r="E730" s="213">
        <v>629707.32</v>
      </c>
      <c r="F730" s="213">
        <v>2217698</v>
      </c>
      <c r="G730" s="89"/>
      <c r="H730" s="214">
        <v>12.260392925</v>
      </c>
      <c r="I730" s="215">
        <v>27.5</v>
      </c>
      <c r="J730" s="213">
        <v>44583247</v>
      </c>
      <c r="K730" s="216"/>
      <c r="L730" s="217" t="s">
        <v>1066</v>
      </c>
    </row>
    <row r="731" spans="1:12" ht="12.75">
      <c r="A731" s="211"/>
      <c r="B731" s="211"/>
      <c r="C731" s="212"/>
      <c r="D731" s="213"/>
      <c r="E731" s="213"/>
      <c r="F731" s="213"/>
      <c r="G731" s="89"/>
      <c r="H731" s="214"/>
      <c r="I731" s="215"/>
      <c r="J731" s="213"/>
      <c r="K731" s="216"/>
      <c r="L731" s="217"/>
    </row>
    <row r="732" spans="1:12" ht="12.75">
      <c r="A732" s="211" t="s">
        <v>262</v>
      </c>
      <c r="B732" s="211"/>
      <c r="C732" s="212">
        <v>7</v>
      </c>
      <c r="D732" s="213">
        <v>14</v>
      </c>
      <c r="E732" s="213">
        <v>186126.42</v>
      </c>
      <c r="F732" s="213">
        <v>1440239</v>
      </c>
      <c r="G732" s="89"/>
      <c r="H732" s="214">
        <v>6.5</v>
      </c>
      <c r="I732" s="215">
        <v>13</v>
      </c>
      <c r="J732" s="213">
        <v>50000000</v>
      </c>
      <c r="K732" s="216"/>
      <c r="L732" s="217" t="s">
        <v>1085</v>
      </c>
    </row>
    <row r="733" spans="1:12" ht="12.75">
      <c r="A733" s="211"/>
      <c r="B733" s="211"/>
      <c r="C733" s="212"/>
      <c r="D733" s="213"/>
      <c r="E733" s="213"/>
      <c r="F733" s="213"/>
      <c r="G733" s="89"/>
      <c r="H733" s="214"/>
      <c r="I733" s="215"/>
      <c r="J733" s="213"/>
      <c r="K733" s="216"/>
      <c r="L733" s="217"/>
    </row>
    <row r="734" spans="1:12" ht="12.75">
      <c r="A734" s="211" t="s">
        <v>263</v>
      </c>
      <c r="B734" s="211"/>
      <c r="C734" s="212" t="s">
        <v>90</v>
      </c>
      <c r="D734" s="213">
        <v>31</v>
      </c>
      <c r="E734" s="213">
        <v>172041.8</v>
      </c>
      <c r="F734" s="213">
        <v>248319</v>
      </c>
      <c r="G734" s="89"/>
      <c r="H734" s="214">
        <v>18.962497525</v>
      </c>
      <c r="I734" s="215">
        <v>72.5</v>
      </c>
      <c r="J734" s="213">
        <v>26155169</v>
      </c>
      <c r="K734" s="216"/>
      <c r="L734" s="217" t="s">
        <v>1191</v>
      </c>
    </row>
    <row r="735" spans="1:12" ht="12.75">
      <c r="A735" s="211"/>
      <c r="B735" s="211"/>
      <c r="C735" s="212"/>
      <c r="D735" s="213"/>
      <c r="E735" s="213"/>
      <c r="F735" s="213"/>
      <c r="G735" s="89"/>
      <c r="H735" s="214"/>
      <c r="I735" s="215"/>
      <c r="J735" s="213"/>
      <c r="K735" s="216"/>
      <c r="L735" s="217"/>
    </row>
    <row r="736" spans="1:12" ht="12.75">
      <c r="A736" s="211" t="s">
        <v>624</v>
      </c>
      <c r="B736" s="211"/>
      <c r="C736" s="212">
        <v>97</v>
      </c>
      <c r="D736" s="213">
        <v>44</v>
      </c>
      <c r="E736" s="213">
        <v>64356.64</v>
      </c>
      <c r="F736" s="213">
        <v>119739</v>
      </c>
      <c r="G736" s="89"/>
      <c r="H736" s="214">
        <v>22.80096</v>
      </c>
      <c r="I736" s="215">
        <v>45.5</v>
      </c>
      <c r="J736" s="213">
        <v>50112000</v>
      </c>
      <c r="K736" s="216"/>
      <c r="L736" s="217" t="s">
        <v>1169</v>
      </c>
    </row>
    <row r="737" spans="1:12" ht="12.75">
      <c r="A737" s="211"/>
      <c r="B737" s="211"/>
      <c r="C737" s="212"/>
      <c r="D737" s="213"/>
      <c r="E737" s="213"/>
      <c r="F737" s="213"/>
      <c r="G737" s="89"/>
      <c r="H737" s="214"/>
      <c r="I737" s="215"/>
      <c r="J737" s="213"/>
      <c r="K737" s="216"/>
      <c r="L737" s="217"/>
    </row>
    <row r="738" spans="1:12" ht="24.75" customHeight="1">
      <c r="A738" s="211" t="s">
        <v>737</v>
      </c>
      <c r="B738" s="211"/>
      <c r="C738" s="212">
        <v>53</v>
      </c>
      <c r="D738" s="213">
        <v>155</v>
      </c>
      <c r="E738" s="213">
        <v>144193.28</v>
      </c>
      <c r="F738" s="213">
        <v>1834465</v>
      </c>
      <c r="G738" s="89"/>
      <c r="H738" s="214">
        <v>4.847974065</v>
      </c>
      <c r="I738" s="215">
        <v>6.75</v>
      </c>
      <c r="J738" s="213">
        <v>71821838</v>
      </c>
      <c r="K738" s="216"/>
      <c r="L738" s="217" t="s">
        <v>1192</v>
      </c>
    </row>
    <row r="739" spans="1:12" ht="12.75">
      <c r="A739" s="211"/>
      <c r="B739" s="211"/>
      <c r="C739" s="212"/>
      <c r="D739" s="213"/>
      <c r="E739" s="213"/>
      <c r="F739" s="213"/>
      <c r="G739" s="89"/>
      <c r="H739" s="214"/>
      <c r="I739" s="215"/>
      <c r="J739" s="213"/>
      <c r="K739" s="216"/>
      <c r="L739" s="217"/>
    </row>
    <row r="740" spans="1:12" ht="12.75">
      <c r="A740" s="211" t="s">
        <v>264</v>
      </c>
      <c r="B740" s="211"/>
      <c r="C740" s="212" t="s">
        <v>92</v>
      </c>
      <c r="D740" s="213">
        <v>284</v>
      </c>
      <c r="E740" s="213">
        <v>818244.92</v>
      </c>
      <c r="F740" s="213">
        <v>394463</v>
      </c>
      <c r="G740" s="89"/>
      <c r="H740" s="214">
        <v>7.04115855</v>
      </c>
      <c r="I740" s="215">
        <v>135</v>
      </c>
      <c r="J740" s="213">
        <v>5215673</v>
      </c>
      <c r="K740" s="216"/>
      <c r="L740" s="217" t="s">
        <v>1193</v>
      </c>
    </row>
    <row r="741" spans="1:12" ht="12.75">
      <c r="A741" s="211"/>
      <c r="B741" s="211"/>
      <c r="C741" s="212"/>
      <c r="D741" s="213"/>
      <c r="E741" s="213"/>
      <c r="F741" s="213"/>
      <c r="G741" s="89"/>
      <c r="H741" s="214"/>
      <c r="I741" s="215"/>
      <c r="J741" s="213"/>
      <c r="K741" s="216"/>
      <c r="L741" s="217"/>
    </row>
    <row r="742" spans="1:236" ht="12.75">
      <c r="A742" s="211" t="s">
        <v>497</v>
      </c>
      <c r="B742" s="211"/>
      <c r="C742" s="212">
        <v>87</v>
      </c>
      <c r="D742" s="213">
        <v>78</v>
      </c>
      <c r="E742" s="213">
        <v>435454.43</v>
      </c>
      <c r="F742" s="213">
        <v>721101</v>
      </c>
      <c r="G742" s="89"/>
      <c r="H742" s="214">
        <v>20.87129071</v>
      </c>
      <c r="I742" s="215">
        <v>59</v>
      </c>
      <c r="J742" s="213">
        <v>35375069</v>
      </c>
      <c r="K742" s="216"/>
      <c r="L742" s="217" t="s">
        <v>1129</v>
      </c>
      <c r="M742" s="268"/>
      <c r="N742" s="268"/>
      <c r="O742" s="268"/>
      <c r="P742" s="268"/>
      <c r="Q742" s="268"/>
      <c r="R742" s="268"/>
      <c r="S742" s="268"/>
      <c r="T742" s="268"/>
      <c r="U742" s="268"/>
      <c r="V742" s="268"/>
      <c r="W742" s="268"/>
      <c r="X742" s="268"/>
      <c r="Y742" s="268"/>
      <c r="Z742" s="268"/>
      <c r="AA742" s="268"/>
      <c r="AB742" s="268"/>
      <c r="AC742" s="268"/>
      <c r="AD742" s="268"/>
      <c r="AE742" s="268"/>
      <c r="AF742" s="268"/>
      <c r="AG742" s="268"/>
      <c r="AH742" s="268"/>
      <c r="AI742" s="268"/>
      <c r="AJ742" s="268"/>
      <c r="AK742" s="268"/>
      <c r="AL742" s="268"/>
      <c r="AM742" s="268"/>
      <c r="AN742" s="268"/>
      <c r="AO742" s="268"/>
      <c r="AP742" s="268"/>
      <c r="AQ742" s="268"/>
      <c r="AR742" s="268"/>
      <c r="AS742" s="268"/>
      <c r="AT742" s="268"/>
      <c r="AU742" s="268"/>
      <c r="AV742" s="268"/>
      <c r="AW742" s="268"/>
      <c r="AX742" s="268"/>
      <c r="AY742" s="268"/>
      <c r="AZ742" s="268"/>
      <c r="BA742" s="268"/>
      <c r="BB742" s="268"/>
      <c r="BC742" s="268"/>
      <c r="BD742" s="268"/>
      <c r="BE742" s="268"/>
      <c r="BF742" s="268"/>
      <c r="BG742" s="268"/>
      <c r="BH742" s="268"/>
      <c r="BI742" s="268"/>
      <c r="BJ742" s="268"/>
      <c r="BK742" s="268"/>
      <c r="BL742" s="268"/>
      <c r="BM742" s="268"/>
      <c r="BN742" s="268"/>
      <c r="BO742" s="268"/>
      <c r="BP742" s="268"/>
      <c r="BQ742" s="268"/>
      <c r="BR742" s="268"/>
      <c r="BS742" s="268"/>
      <c r="BT742" s="268"/>
      <c r="BU742" s="268"/>
      <c r="BV742" s="268"/>
      <c r="BW742" s="268"/>
      <c r="BX742" s="268"/>
      <c r="BY742" s="268"/>
      <c r="BZ742" s="268"/>
      <c r="CA742" s="268"/>
      <c r="CB742" s="268"/>
      <c r="CC742" s="268"/>
      <c r="CD742" s="268"/>
      <c r="CE742" s="268"/>
      <c r="CF742" s="268"/>
      <c r="CG742" s="268"/>
      <c r="CH742" s="268"/>
      <c r="CI742" s="268"/>
      <c r="CJ742" s="268"/>
      <c r="CK742" s="268"/>
      <c r="CL742" s="268"/>
      <c r="CM742" s="268"/>
      <c r="CN742" s="268"/>
      <c r="CO742" s="268"/>
      <c r="CP742" s="268"/>
      <c r="CQ742" s="268"/>
      <c r="CR742" s="268"/>
      <c r="CS742" s="268"/>
      <c r="CT742" s="268"/>
      <c r="CU742" s="268"/>
      <c r="CV742" s="268"/>
      <c r="CW742" s="268"/>
      <c r="CX742" s="268"/>
      <c r="CY742" s="268"/>
      <c r="CZ742" s="268"/>
      <c r="DA742" s="268"/>
      <c r="DB742" s="268"/>
      <c r="DC742" s="268"/>
      <c r="DD742" s="268"/>
      <c r="DE742" s="268"/>
      <c r="DF742" s="268"/>
      <c r="DG742" s="268"/>
      <c r="DH742" s="268"/>
      <c r="DI742" s="268"/>
      <c r="DJ742" s="268"/>
      <c r="DK742" s="268"/>
      <c r="DL742" s="268"/>
      <c r="DM742" s="268"/>
      <c r="DN742" s="268"/>
      <c r="DO742" s="268"/>
      <c r="DP742" s="268"/>
      <c r="DQ742" s="268"/>
      <c r="DR742" s="268"/>
      <c r="DS742" s="268"/>
      <c r="DT742" s="268"/>
      <c r="DU742" s="268"/>
      <c r="DV742" s="268"/>
      <c r="DW742" s="268"/>
      <c r="DX742" s="268"/>
      <c r="DY742" s="268"/>
      <c r="DZ742" s="268"/>
      <c r="EA742" s="268"/>
      <c r="EB742" s="268"/>
      <c r="EC742" s="268"/>
      <c r="ED742" s="268"/>
      <c r="EE742" s="268"/>
      <c r="EF742" s="268"/>
      <c r="EG742" s="268"/>
      <c r="EH742" s="268"/>
      <c r="EI742" s="268"/>
      <c r="EJ742" s="268"/>
      <c r="EK742" s="268"/>
      <c r="EL742" s="268"/>
      <c r="EM742" s="268"/>
      <c r="EN742" s="268"/>
      <c r="EO742" s="268"/>
      <c r="EP742" s="268"/>
      <c r="EQ742" s="268"/>
      <c r="ER742" s="268"/>
      <c r="ES742" s="268"/>
      <c r="ET742" s="268"/>
      <c r="EU742" s="268"/>
      <c r="EV742" s="268"/>
      <c r="EW742" s="268"/>
      <c r="EX742" s="268"/>
      <c r="EY742" s="268"/>
      <c r="EZ742" s="268"/>
      <c r="FA742" s="268"/>
      <c r="FB742" s="268"/>
      <c r="FC742" s="268"/>
      <c r="FD742" s="268"/>
      <c r="FE742" s="268"/>
      <c r="FF742" s="268"/>
      <c r="FG742" s="268"/>
      <c r="FH742" s="268"/>
      <c r="FI742" s="268"/>
      <c r="FJ742" s="268"/>
      <c r="FK742" s="268"/>
      <c r="FL742" s="268"/>
      <c r="FM742" s="268"/>
      <c r="FN742" s="268"/>
      <c r="FO742" s="268"/>
      <c r="FP742" s="268"/>
      <c r="FQ742" s="268"/>
      <c r="FR742" s="268"/>
      <c r="FS742" s="268"/>
      <c r="FT742" s="268"/>
      <c r="FU742" s="268"/>
      <c r="FV742" s="268"/>
      <c r="FW742" s="268"/>
      <c r="FX742" s="268"/>
      <c r="FY742" s="268"/>
      <c r="FZ742" s="268"/>
      <c r="GA742" s="268"/>
      <c r="GB742" s="268"/>
      <c r="GC742" s="268"/>
      <c r="GD742" s="268"/>
      <c r="GE742" s="268"/>
      <c r="GF742" s="268"/>
      <c r="GG742" s="268"/>
      <c r="GH742" s="268"/>
      <c r="GI742" s="268"/>
      <c r="GJ742" s="268"/>
      <c r="GK742" s="268"/>
      <c r="GL742" s="268"/>
      <c r="GM742" s="268"/>
      <c r="GN742" s="268"/>
      <c r="GO742" s="268"/>
      <c r="GP742" s="268"/>
      <c r="GQ742" s="268"/>
      <c r="GR742" s="268"/>
      <c r="GS742" s="268"/>
      <c r="GT742" s="268"/>
      <c r="GU742" s="268"/>
      <c r="GV742" s="268"/>
      <c r="GW742" s="268"/>
      <c r="GX742" s="268"/>
      <c r="GY742" s="268"/>
      <c r="GZ742" s="268"/>
      <c r="HA742" s="268"/>
      <c r="HB742" s="268"/>
      <c r="HC742" s="268"/>
      <c r="HD742" s="268"/>
      <c r="HE742" s="268"/>
      <c r="HF742" s="268"/>
      <c r="HG742" s="268"/>
      <c r="HH742" s="268"/>
      <c r="HI742" s="268"/>
      <c r="HJ742" s="268"/>
      <c r="HK742" s="268"/>
      <c r="HL742" s="268"/>
      <c r="HM742" s="268"/>
      <c r="HN742" s="268"/>
      <c r="HO742" s="268"/>
      <c r="HP742" s="268"/>
      <c r="HQ742" s="268"/>
      <c r="HR742" s="268"/>
      <c r="HS742" s="268"/>
      <c r="HT742" s="268"/>
      <c r="HU742" s="268"/>
      <c r="HV742" s="268"/>
      <c r="HW742" s="268"/>
      <c r="HX742" s="268"/>
      <c r="HY742" s="268"/>
      <c r="HZ742" s="268"/>
      <c r="IA742" s="268"/>
      <c r="IB742" s="268"/>
    </row>
    <row r="743" spans="1:12" ht="12.75">
      <c r="A743" s="211"/>
      <c r="B743" s="211"/>
      <c r="C743" s="212"/>
      <c r="D743" s="213"/>
      <c r="E743" s="213"/>
      <c r="F743" s="213"/>
      <c r="G743" s="89"/>
      <c r="H743" s="214"/>
      <c r="I743" s="215"/>
      <c r="J743" s="213"/>
      <c r="K743" s="216"/>
      <c r="L743" s="217"/>
    </row>
    <row r="744" spans="1:236" ht="12.75">
      <c r="A744" s="211" t="s">
        <v>632</v>
      </c>
      <c r="B744" s="211"/>
      <c r="C744" s="212">
        <v>54</v>
      </c>
      <c r="D744" s="213">
        <v>7</v>
      </c>
      <c r="E744" s="213">
        <v>10574.5</v>
      </c>
      <c r="F744" s="213">
        <v>66000</v>
      </c>
      <c r="G744" s="89"/>
      <c r="H744" s="214">
        <v>1.547</v>
      </c>
      <c r="I744" s="215">
        <v>17</v>
      </c>
      <c r="J744" s="213">
        <v>9100000</v>
      </c>
      <c r="K744" s="216"/>
      <c r="L744" s="217" t="s">
        <v>1129</v>
      </c>
      <c r="M744" s="268"/>
      <c r="N744" s="268"/>
      <c r="O744" s="268"/>
      <c r="P744" s="268"/>
      <c r="Q744" s="268"/>
      <c r="R744" s="268"/>
      <c r="S744" s="268"/>
      <c r="T744" s="268"/>
      <c r="U744" s="268"/>
      <c r="V744" s="268"/>
      <c r="W744" s="268"/>
      <c r="X744" s="268"/>
      <c r="Y744" s="268"/>
      <c r="Z744" s="268"/>
      <c r="AA744" s="268"/>
      <c r="AB744" s="268"/>
      <c r="AC744" s="268"/>
      <c r="AD744" s="268"/>
      <c r="AE744" s="268"/>
      <c r="AF744" s="268"/>
      <c r="AG744" s="268"/>
      <c r="AH744" s="268"/>
      <c r="AI744" s="268"/>
      <c r="AJ744" s="268"/>
      <c r="AK744" s="268"/>
      <c r="AL744" s="268"/>
      <c r="AM744" s="268"/>
      <c r="AN744" s="268"/>
      <c r="AO744" s="268"/>
      <c r="AP744" s="268"/>
      <c r="AQ744" s="268"/>
      <c r="AR744" s="268"/>
      <c r="AS744" s="268"/>
      <c r="AT744" s="268"/>
      <c r="AU744" s="268"/>
      <c r="AV744" s="268"/>
      <c r="AW744" s="268"/>
      <c r="AX744" s="268"/>
      <c r="AY744" s="268"/>
      <c r="AZ744" s="268"/>
      <c r="BA744" s="268"/>
      <c r="BB744" s="268"/>
      <c r="BC744" s="268"/>
      <c r="BD744" s="268"/>
      <c r="BE744" s="268"/>
      <c r="BF744" s="268"/>
      <c r="BG744" s="268"/>
      <c r="BH744" s="268"/>
      <c r="BI744" s="268"/>
      <c r="BJ744" s="268"/>
      <c r="BK744" s="268"/>
      <c r="BL744" s="268"/>
      <c r="BM744" s="268"/>
      <c r="BN744" s="268"/>
      <c r="BO744" s="268"/>
      <c r="BP744" s="268"/>
      <c r="BQ744" s="268"/>
      <c r="BR744" s="268"/>
      <c r="BS744" s="268"/>
      <c r="BT744" s="268"/>
      <c r="BU744" s="268"/>
      <c r="BV744" s="268"/>
      <c r="BW744" s="268"/>
      <c r="BX744" s="268"/>
      <c r="BY744" s="268"/>
      <c r="BZ744" s="268"/>
      <c r="CA744" s="268"/>
      <c r="CB744" s="268"/>
      <c r="CC744" s="268"/>
      <c r="CD744" s="268"/>
      <c r="CE744" s="268"/>
      <c r="CF744" s="268"/>
      <c r="CG744" s="268"/>
      <c r="CH744" s="268"/>
      <c r="CI744" s="268"/>
      <c r="CJ744" s="268"/>
      <c r="CK744" s="268"/>
      <c r="CL744" s="268"/>
      <c r="CM744" s="268"/>
      <c r="CN744" s="268"/>
      <c r="CO744" s="268"/>
      <c r="CP744" s="268"/>
      <c r="CQ744" s="268"/>
      <c r="CR744" s="268"/>
      <c r="CS744" s="268"/>
      <c r="CT744" s="268"/>
      <c r="CU744" s="268"/>
      <c r="CV744" s="268"/>
      <c r="CW744" s="268"/>
      <c r="CX744" s="268"/>
      <c r="CY744" s="268"/>
      <c r="CZ744" s="268"/>
      <c r="DA744" s="268"/>
      <c r="DB744" s="268"/>
      <c r="DC744" s="268"/>
      <c r="DD744" s="268"/>
      <c r="DE744" s="268"/>
      <c r="DF744" s="268"/>
      <c r="DG744" s="268"/>
      <c r="DH744" s="268"/>
      <c r="DI744" s="268"/>
      <c r="DJ744" s="268"/>
      <c r="DK744" s="268"/>
      <c r="DL744" s="268"/>
      <c r="DM744" s="268"/>
      <c r="DN744" s="268"/>
      <c r="DO744" s="268"/>
      <c r="DP744" s="268"/>
      <c r="DQ744" s="268"/>
      <c r="DR744" s="268"/>
      <c r="DS744" s="268"/>
      <c r="DT744" s="268"/>
      <c r="DU744" s="268"/>
      <c r="DV744" s="268"/>
      <c r="DW744" s="268"/>
      <c r="DX744" s="268"/>
      <c r="DY744" s="268"/>
      <c r="DZ744" s="268"/>
      <c r="EA744" s="268"/>
      <c r="EB744" s="268"/>
      <c r="EC744" s="268"/>
      <c r="ED744" s="268"/>
      <c r="EE744" s="268"/>
      <c r="EF744" s="268"/>
      <c r="EG744" s="268"/>
      <c r="EH744" s="268"/>
      <c r="EI744" s="268"/>
      <c r="EJ744" s="268"/>
      <c r="EK744" s="268"/>
      <c r="EL744" s="268"/>
      <c r="EM744" s="268"/>
      <c r="EN744" s="268"/>
      <c r="EO744" s="268"/>
      <c r="EP744" s="268"/>
      <c r="EQ744" s="268"/>
      <c r="ER744" s="268"/>
      <c r="ES744" s="268"/>
      <c r="ET744" s="268"/>
      <c r="EU744" s="268"/>
      <c r="EV744" s="268"/>
      <c r="EW744" s="268"/>
      <c r="EX744" s="268"/>
      <c r="EY744" s="268"/>
      <c r="EZ744" s="268"/>
      <c r="FA744" s="268"/>
      <c r="FB744" s="268"/>
      <c r="FC744" s="268"/>
      <c r="FD744" s="268"/>
      <c r="FE744" s="268"/>
      <c r="FF744" s="268"/>
      <c r="FG744" s="268"/>
      <c r="FH744" s="268"/>
      <c r="FI744" s="268"/>
      <c r="FJ744" s="268"/>
      <c r="FK744" s="268"/>
      <c r="FL744" s="268"/>
      <c r="FM744" s="268"/>
      <c r="FN744" s="268"/>
      <c r="FO744" s="268"/>
      <c r="FP744" s="268"/>
      <c r="FQ744" s="268"/>
      <c r="FR744" s="268"/>
      <c r="FS744" s="268"/>
      <c r="FT744" s="268"/>
      <c r="FU744" s="268"/>
      <c r="FV744" s="268"/>
      <c r="FW744" s="268"/>
      <c r="FX744" s="268"/>
      <c r="FY744" s="268"/>
      <c r="FZ744" s="268"/>
      <c r="GA744" s="268"/>
      <c r="GB744" s="268"/>
      <c r="GC744" s="268"/>
      <c r="GD744" s="268"/>
      <c r="GE744" s="268"/>
      <c r="GF744" s="268"/>
      <c r="GG744" s="268"/>
      <c r="GH744" s="268"/>
      <c r="GI744" s="268"/>
      <c r="GJ744" s="268"/>
      <c r="GK744" s="268"/>
      <c r="GL744" s="268"/>
      <c r="GM744" s="268"/>
      <c r="GN744" s="268"/>
      <c r="GO744" s="268"/>
      <c r="GP744" s="268"/>
      <c r="GQ744" s="268"/>
      <c r="GR744" s="268"/>
      <c r="GS744" s="268"/>
      <c r="GT744" s="268"/>
      <c r="GU744" s="268"/>
      <c r="GV744" s="268"/>
      <c r="GW744" s="268"/>
      <c r="GX744" s="268"/>
      <c r="GY744" s="268"/>
      <c r="GZ744" s="268"/>
      <c r="HA744" s="268"/>
      <c r="HB744" s="268"/>
      <c r="HC744" s="268"/>
      <c r="HD744" s="268"/>
      <c r="HE744" s="268"/>
      <c r="HF744" s="268"/>
      <c r="HG744" s="268"/>
      <c r="HH744" s="268"/>
      <c r="HI744" s="268"/>
      <c r="HJ744" s="268"/>
      <c r="HK744" s="268"/>
      <c r="HL744" s="268"/>
      <c r="HM744" s="268"/>
      <c r="HN744" s="268"/>
      <c r="HO744" s="268"/>
      <c r="HP744" s="268"/>
      <c r="HQ744" s="268"/>
      <c r="HR744" s="268"/>
      <c r="HS744" s="268"/>
      <c r="HT744" s="268"/>
      <c r="HU744" s="268"/>
      <c r="HV744" s="268"/>
      <c r="HW744" s="268"/>
      <c r="HX744" s="268"/>
      <c r="HY744" s="268"/>
      <c r="HZ744" s="268"/>
      <c r="IA744" s="268"/>
      <c r="IB744" s="268"/>
    </row>
    <row r="745" spans="1:12" ht="12.75">
      <c r="A745" s="211"/>
      <c r="B745" s="211"/>
      <c r="C745" s="212"/>
      <c r="D745" s="213"/>
      <c r="E745" s="213"/>
      <c r="F745" s="213"/>
      <c r="G745" s="89"/>
      <c r="H745" s="214"/>
      <c r="I745" s="215"/>
      <c r="J745" s="213"/>
      <c r="K745" s="216"/>
      <c r="L745" s="217"/>
    </row>
    <row r="746" spans="1:12" ht="12.75">
      <c r="A746" s="211" t="s">
        <v>670</v>
      </c>
      <c r="B746" s="211"/>
      <c r="C746" s="212" t="s">
        <v>92</v>
      </c>
      <c r="D746" s="213">
        <v>58</v>
      </c>
      <c r="E746" s="213">
        <v>101423.93</v>
      </c>
      <c r="F746" s="213">
        <v>265331</v>
      </c>
      <c r="G746" s="89"/>
      <c r="H746" s="214">
        <v>25.38752854</v>
      </c>
      <c r="I746" s="215">
        <v>37</v>
      </c>
      <c r="J746" s="213">
        <v>68614942</v>
      </c>
      <c r="K746" s="216"/>
      <c r="L746" s="217" t="s">
        <v>1059</v>
      </c>
    </row>
    <row r="747" spans="1:12" ht="12.75">
      <c r="A747" s="211"/>
      <c r="B747" s="211"/>
      <c r="C747" s="212"/>
      <c r="D747" s="213"/>
      <c r="E747" s="213"/>
      <c r="F747" s="213"/>
      <c r="G747" s="89"/>
      <c r="H747" s="227"/>
      <c r="I747" s="243"/>
      <c r="J747" s="213"/>
      <c r="K747" s="216"/>
      <c r="L747" s="217"/>
    </row>
    <row r="748" spans="1:12" ht="12.75">
      <c r="A748" s="211" t="s">
        <v>265</v>
      </c>
      <c r="B748" s="211"/>
      <c r="C748" s="212" t="s">
        <v>119</v>
      </c>
      <c r="D748" s="213">
        <v>4</v>
      </c>
      <c r="E748" s="213">
        <v>32997.64</v>
      </c>
      <c r="F748" s="213">
        <v>72644</v>
      </c>
      <c r="G748" s="89"/>
      <c r="H748" s="214">
        <v>4.04137173</v>
      </c>
      <c r="I748" s="215">
        <v>46.5</v>
      </c>
      <c r="J748" s="213">
        <v>8691122</v>
      </c>
      <c r="K748" s="216"/>
      <c r="L748" s="217" t="s">
        <v>1057</v>
      </c>
    </row>
    <row r="749" spans="1:12" ht="12.75">
      <c r="A749" s="211"/>
      <c r="B749" s="211"/>
      <c r="C749" s="212"/>
      <c r="D749" s="213"/>
      <c r="E749" s="213"/>
      <c r="F749" s="213"/>
      <c r="G749" s="89"/>
      <c r="H749" s="214"/>
      <c r="I749" s="215"/>
      <c r="J749" s="213"/>
      <c r="K749" s="216"/>
      <c r="L749" s="217"/>
    </row>
    <row r="750" spans="1:12" ht="24">
      <c r="A750" s="211" t="s">
        <v>524</v>
      </c>
      <c r="B750" s="211"/>
      <c r="C750" s="212">
        <v>87</v>
      </c>
      <c r="D750" s="213">
        <v>563</v>
      </c>
      <c r="E750" s="213">
        <v>1647987.53</v>
      </c>
      <c r="F750" s="213">
        <v>152124988</v>
      </c>
      <c r="G750" s="89"/>
      <c r="H750" s="214">
        <v>20.556756002249998</v>
      </c>
      <c r="I750" s="215">
        <v>0.975</v>
      </c>
      <c r="J750" s="213">
        <v>2108385231</v>
      </c>
      <c r="K750" s="216"/>
      <c r="L750" s="217" t="s">
        <v>1178</v>
      </c>
    </row>
    <row r="751" spans="1:12" ht="12.75">
      <c r="A751" s="218" t="s">
        <v>266</v>
      </c>
      <c r="B751" s="211"/>
      <c r="C751" s="212"/>
      <c r="D751" s="213"/>
      <c r="E751" s="213"/>
      <c r="F751" s="213"/>
      <c r="G751" s="89"/>
      <c r="H751" s="214"/>
      <c r="I751" s="226"/>
      <c r="J751" s="213"/>
      <c r="K751" s="216"/>
      <c r="L751" s="217"/>
    </row>
    <row r="752" spans="1:12" ht="12.75">
      <c r="A752" s="211"/>
      <c r="B752" s="211"/>
      <c r="C752" s="212"/>
      <c r="D752" s="213"/>
      <c r="E752" s="213"/>
      <c r="F752" s="213"/>
      <c r="G752" s="89"/>
      <c r="H752" s="227"/>
      <c r="I752" s="243"/>
      <c r="J752" s="213"/>
      <c r="K752" s="216"/>
      <c r="L752" s="217"/>
    </row>
    <row r="753" spans="1:12" ht="12.75">
      <c r="A753" s="211" t="s">
        <v>836</v>
      </c>
      <c r="B753" s="211"/>
      <c r="C753" s="212">
        <v>34</v>
      </c>
      <c r="D753" s="213">
        <v>68</v>
      </c>
      <c r="E753" s="213">
        <v>584117.84</v>
      </c>
      <c r="F753" s="213">
        <v>129720</v>
      </c>
      <c r="G753" s="89"/>
      <c r="H753" s="214">
        <v>28.37878725</v>
      </c>
      <c r="I753" s="215">
        <v>465</v>
      </c>
      <c r="J753" s="213">
        <v>6102965</v>
      </c>
      <c r="K753" s="216"/>
      <c r="L753" s="217" t="s">
        <v>1104</v>
      </c>
    </row>
    <row r="754" spans="1:12" ht="12.75">
      <c r="A754" s="211"/>
      <c r="B754" s="211"/>
      <c r="C754" s="212"/>
      <c r="D754" s="213"/>
      <c r="E754" s="213"/>
      <c r="F754" s="213"/>
      <c r="G754" s="89"/>
      <c r="H754" s="227"/>
      <c r="I754" s="243"/>
      <c r="J754" s="213"/>
      <c r="K754" s="216"/>
      <c r="L754" s="217"/>
    </row>
    <row r="755" spans="1:12" ht="12.75">
      <c r="A755" s="211" t="s">
        <v>718</v>
      </c>
      <c r="B755" s="211"/>
      <c r="C755" s="212">
        <v>97</v>
      </c>
      <c r="D755" s="213">
        <v>481</v>
      </c>
      <c r="E755" s="213">
        <v>3381389.49</v>
      </c>
      <c r="F755" s="213">
        <v>1176826</v>
      </c>
      <c r="G755" s="89"/>
      <c r="H755" s="214">
        <v>21.967785</v>
      </c>
      <c r="I755" s="215">
        <v>210</v>
      </c>
      <c r="J755" s="213">
        <v>10460850</v>
      </c>
      <c r="K755" s="216"/>
      <c r="L755" s="217" t="s">
        <v>1066</v>
      </c>
    </row>
    <row r="756" spans="1:12" ht="12.75">
      <c r="A756" s="218"/>
      <c r="B756" s="218"/>
      <c r="C756" s="212"/>
      <c r="D756" s="213"/>
      <c r="E756" s="213"/>
      <c r="F756" s="213"/>
      <c r="G756" s="218"/>
      <c r="H756" s="218"/>
      <c r="I756" s="218"/>
      <c r="J756" s="213"/>
      <c r="K756" s="218"/>
      <c r="L756" s="217"/>
    </row>
    <row r="757" spans="1:12" ht="12.75">
      <c r="A757" s="211" t="s">
        <v>267</v>
      </c>
      <c r="B757" s="211"/>
      <c r="C757" s="212" t="s">
        <v>84</v>
      </c>
      <c r="D757" s="213">
        <v>933</v>
      </c>
      <c r="E757" s="213">
        <v>5692599.800000001</v>
      </c>
      <c r="F757" s="213">
        <v>7057377</v>
      </c>
      <c r="G757" s="89"/>
      <c r="H757" s="214">
        <v>114.48171308</v>
      </c>
      <c r="I757" s="215">
        <v>66.5</v>
      </c>
      <c r="J757" s="213">
        <v>172152952</v>
      </c>
      <c r="K757" s="216"/>
      <c r="L757" s="217" t="s">
        <v>1194</v>
      </c>
    </row>
    <row r="758" spans="1:12" ht="12.75">
      <c r="A758" s="211"/>
      <c r="B758" s="211"/>
      <c r="C758" s="212"/>
      <c r="D758" s="213"/>
      <c r="E758" s="213"/>
      <c r="F758" s="213"/>
      <c r="G758" s="89"/>
      <c r="H758" s="227"/>
      <c r="I758" s="243"/>
      <c r="J758" s="213"/>
      <c r="K758" s="216"/>
      <c r="L758" s="217"/>
    </row>
    <row r="759" spans="1:12" ht="27" customHeight="1">
      <c r="A759" s="211" t="s">
        <v>537</v>
      </c>
      <c r="B759" s="211"/>
      <c r="C759" s="212">
        <v>87</v>
      </c>
      <c r="D759" s="213">
        <v>396</v>
      </c>
      <c r="E759" s="213">
        <v>818599.39</v>
      </c>
      <c r="F759" s="213">
        <v>26926217</v>
      </c>
      <c r="G759" s="89"/>
      <c r="H759" s="214">
        <v>11.55</v>
      </c>
      <c r="I759" s="215">
        <v>2.8</v>
      </c>
      <c r="J759" s="213">
        <v>412500000</v>
      </c>
      <c r="K759" s="216"/>
      <c r="L759" s="217" t="s">
        <v>1131</v>
      </c>
    </row>
    <row r="760" spans="1:12" ht="12.75">
      <c r="A760" s="211"/>
      <c r="B760" s="211"/>
      <c r="C760" s="212"/>
      <c r="D760" s="213"/>
      <c r="E760" s="213"/>
      <c r="F760" s="213"/>
      <c r="G760" s="89"/>
      <c r="H760" s="214"/>
      <c r="I760" s="215"/>
      <c r="J760" s="213"/>
      <c r="K760" s="216"/>
      <c r="L760" s="217"/>
    </row>
    <row r="761" spans="1:12" ht="24">
      <c r="A761" s="211" t="s">
        <v>268</v>
      </c>
      <c r="B761" s="211"/>
      <c r="C761" s="212" t="s">
        <v>92</v>
      </c>
      <c r="D761" s="213">
        <v>1980</v>
      </c>
      <c r="E761" s="213">
        <v>4682058.53</v>
      </c>
      <c r="F761" s="213">
        <v>151606974</v>
      </c>
      <c r="G761" s="89"/>
      <c r="H761" s="214">
        <v>125.81466881550001</v>
      </c>
      <c r="I761" s="215">
        <v>2.975</v>
      </c>
      <c r="J761" s="213">
        <v>4229064498</v>
      </c>
      <c r="K761" s="216"/>
      <c r="L761" s="217" t="s">
        <v>1195</v>
      </c>
    </row>
    <row r="762" spans="1:12" s="264" customFormat="1" ht="12.75">
      <c r="A762" s="218"/>
      <c r="B762" s="211"/>
      <c r="C762" s="212"/>
      <c r="D762" s="213"/>
      <c r="E762" s="213"/>
      <c r="F762" s="213"/>
      <c r="G762" s="89"/>
      <c r="H762" s="214"/>
      <c r="I762" s="240"/>
      <c r="J762" s="213"/>
      <c r="K762" s="216"/>
      <c r="L762" s="217"/>
    </row>
    <row r="763" spans="1:12" ht="25.5" customHeight="1">
      <c r="A763" s="211" t="s">
        <v>269</v>
      </c>
      <c r="B763" s="211"/>
      <c r="C763" s="212">
        <v>7</v>
      </c>
      <c r="D763" s="213">
        <v>2348</v>
      </c>
      <c r="E763" s="213">
        <v>6828966.13</v>
      </c>
      <c r="F763" s="213">
        <v>20761538</v>
      </c>
      <c r="G763" s="89"/>
      <c r="H763" s="214">
        <v>25.0214892775</v>
      </c>
      <c r="I763" s="215">
        <v>27.25</v>
      </c>
      <c r="J763" s="213">
        <v>91821979</v>
      </c>
      <c r="K763" s="216"/>
      <c r="L763" s="217" t="s">
        <v>1196</v>
      </c>
    </row>
    <row r="764" spans="1:12" ht="12.75">
      <c r="A764" s="211"/>
      <c r="B764" s="211"/>
      <c r="C764" s="212"/>
      <c r="D764" s="213"/>
      <c r="E764" s="213"/>
      <c r="F764" s="213"/>
      <c r="G764" s="89"/>
      <c r="H764" s="214"/>
      <c r="I764" s="215"/>
      <c r="J764" s="213"/>
      <c r="K764" s="216"/>
      <c r="L764" s="217"/>
    </row>
    <row r="765" spans="1:12" ht="12.75">
      <c r="A765" s="211" t="s">
        <v>569</v>
      </c>
      <c r="B765" s="211"/>
      <c r="C765" s="212">
        <v>87</v>
      </c>
      <c r="D765" s="213">
        <v>24</v>
      </c>
      <c r="E765" s="213">
        <v>60599.92</v>
      </c>
      <c r="F765" s="213">
        <v>474669</v>
      </c>
      <c r="G765" s="89"/>
      <c r="H765" s="214">
        <v>49.8</v>
      </c>
      <c r="I765" s="215">
        <v>12</v>
      </c>
      <c r="J765" s="213">
        <v>415000000</v>
      </c>
      <c r="K765" s="216"/>
      <c r="L765" s="217" t="s">
        <v>1063</v>
      </c>
    </row>
    <row r="766" spans="1:12" ht="12.75">
      <c r="A766" s="211"/>
      <c r="B766" s="211"/>
      <c r="C766" s="212"/>
      <c r="D766" s="213"/>
      <c r="E766" s="213"/>
      <c r="F766" s="213"/>
      <c r="G766" s="89"/>
      <c r="H766" s="214"/>
      <c r="I766" s="215"/>
      <c r="J766" s="213"/>
      <c r="K766" s="216"/>
      <c r="L766" s="217"/>
    </row>
    <row r="767" spans="1:12" ht="12.75">
      <c r="A767" s="211" t="s">
        <v>270</v>
      </c>
      <c r="B767" s="211"/>
      <c r="C767" s="212" t="s">
        <v>133</v>
      </c>
      <c r="D767" s="213">
        <v>27</v>
      </c>
      <c r="E767" s="213">
        <v>63159.65</v>
      </c>
      <c r="F767" s="213">
        <v>538845</v>
      </c>
      <c r="G767" s="89"/>
      <c r="H767" s="214">
        <v>8.26491663</v>
      </c>
      <c r="I767" s="215">
        <v>11.75</v>
      </c>
      <c r="J767" s="213">
        <v>70339716</v>
      </c>
      <c r="K767" s="216"/>
      <c r="L767" s="217" t="s">
        <v>1100</v>
      </c>
    </row>
    <row r="768" spans="1:12" ht="12.75">
      <c r="A768" s="211"/>
      <c r="B768" s="211"/>
      <c r="C768" s="212"/>
      <c r="D768" s="213"/>
      <c r="E768" s="213"/>
      <c r="F768" s="213"/>
      <c r="G768" s="89"/>
      <c r="H768" s="214"/>
      <c r="I768" s="215"/>
      <c r="J768" s="213"/>
      <c r="K768" s="216"/>
      <c r="L768" s="217"/>
    </row>
    <row r="769" spans="1:12" ht="12.75">
      <c r="A769" s="211" t="s">
        <v>525</v>
      </c>
      <c r="B769" s="211"/>
      <c r="C769" s="212">
        <v>86</v>
      </c>
      <c r="D769" s="213">
        <v>20</v>
      </c>
      <c r="E769" s="213">
        <v>410897.52</v>
      </c>
      <c r="F769" s="213">
        <v>59681</v>
      </c>
      <c r="G769" s="89"/>
      <c r="H769" s="214">
        <v>792.1397052</v>
      </c>
      <c r="I769" s="215">
        <v>695</v>
      </c>
      <c r="J769" s="213">
        <v>113976936</v>
      </c>
      <c r="K769" s="216"/>
      <c r="L769" s="217" t="s">
        <v>1197</v>
      </c>
    </row>
    <row r="770" spans="1:12" ht="12.75">
      <c r="A770" s="218"/>
      <c r="B770" s="211"/>
      <c r="C770" s="212"/>
      <c r="D770" s="213"/>
      <c r="E770" s="213"/>
      <c r="F770" s="213"/>
      <c r="G770" s="89"/>
      <c r="H770" s="214"/>
      <c r="I770" s="226"/>
      <c r="J770" s="213"/>
      <c r="K770" s="216"/>
      <c r="L770" s="217"/>
    </row>
    <row r="771" spans="1:12" ht="12.75">
      <c r="A771" s="211" t="s">
        <v>271</v>
      </c>
      <c r="B771" s="211"/>
      <c r="C771" s="212" t="s">
        <v>92</v>
      </c>
      <c r="D771" s="213">
        <v>8</v>
      </c>
      <c r="E771" s="213">
        <v>43266.98</v>
      </c>
      <c r="F771" s="213">
        <v>37183</v>
      </c>
      <c r="G771" s="89"/>
      <c r="H771" s="214">
        <v>10.70333251</v>
      </c>
      <c r="I771" s="215">
        <v>123.5</v>
      </c>
      <c r="J771" s="213">
        <v>8666666</v>
      </c>
      <c r="K771" s="216"/>
      <c r="L771" s="217" t="s">
        <v>1066</v>
      </c>
    </row>
    <row r="772" spans="1:12" ht="12.75">
      <c r="A772" s="211"/>
      <c r="B772" s="211"/>
      <c r="C772" s="212"/>
      <c r="D772" s="213"/>
      <c r="E772" s="213"/>
      <c r="F772" s="213"/>
      <c r="G772" s="89"/>
      <c r="H772" s="214"/>
      <c r="I772" s="215"/>
      <c r="J772" s="213"/>
      <c r="K772" s="216"/>
      <c r="L772" s="217"/>
    </row>
    <row r="773" spans="1:12" ht="24" customHeight="1">
      <c r="A773" s="211" t="s">
        <v>544</v>
      </c>
      <c r="B773" s="211"/>
      <c r="C773" s="212">
        <v>87</v>
      </c>
      <c r="D773" s="213">
        <v>210</v>
      </c>
      <c r="E773" s="213">
        <v>5673416.910000001</v>
      </c>
      <c r="F773" s="213">
        <v>1501793</v>
      </c>
      <c r="G773" s="89"/>
      <c r="H773" s="214">
        <v>159.0078655</v>
      </c>
      <c r="I773" s="215">
        <v>327.5</v>
      </c>
      <c r="J773" s="213">
        <v>48552020</v>
      </c>
      <c r="K773" s="216"/>
      <c r="L773" s="217" t="s">
        <v>1237</v>
      </c>
    </row>
    <row r="774" spans="1:12" ht="12.75">
      <c r="A774" s="218"/>
      <c r="B774" s="211"/>
      <c r="C774" s="212"/>
      <c r="D774" s="213"/>
      <c r="E774" s="213"/>
      <c r="F774" s="213"/>
      <c r="G774" s="89"/>
      <c r="H774" s="214"/>
      <c r="I774" s="226"/>
      <c r="J774" s="213"/>
      <c r="K774" s="216"/>
      <c r="L774" s="217"/>
    </row>
    <row r="775" spans="1:12" ht="12.75">
      <c r="A775" s="211" t="s">
        <v>272</v>
      </c>
      <c r="B775" s="211"/>
      <c r="C775" s="212" t="s">
        <v>76</v>
      </c>
      <c r="D775" s="213">
        <v>21</v>
      </c>
      <c r="E775" s="213">
        <v>1060794.75</v>
      </c>
      <c r="F775" s="213">
        <v>882701</v>
      </c>
      <c r="G775" s="89"/>
      <c r="H775" s="214">
        <v>9.2414</v>
      </c>
      <c r="I775" s="215">
        <v>115</v>
      </c>
      <c r="J775" s="213">
        <v>8036000</v>
      </c>
      <c r="K775" s="216"/>
      <c r="L775" s="217" t="s">
        <v>1066</v>
      </c>
    </row>
    <row r="776" spans="1:12" ht="12.75">
      <c r="A776" s="211"/>
      <c r="B776" s="211"/>
      <c r="C776" s="212"/>
      <c r="D776" s="213"/>
      <c r="E776" s="213"/>
      <c r="F776" s="213"/>
      <c r="G776" s="89"/>
      <c r="H776" s="214"/>
      <c r="I776" s="215"/>
      <c r="J776" s="213"/>
      <c r="K776" s="216"/>
      <c r="L776" s="217"/>
    </row>
    <row r="777" spans="1:12" ht="12.75">
      <c r="A777" s="211" t="s">
        <v>940</v>
      </c>
      <c r="B777" s="211"/>
      <c r="C777" s="212">
        <v>83</v>
      </c>
      <c r="D777" s="213">
        <v>1</v>
      </c>
      <c r="E777" s="213">
        <v>2088.73</v>
      </c>
      <c r="F777" s="213">
        <v>2494</v>
      </c>
      <c r="G777" s="89"/>
      <c r="H777" s="214">
        <v>24.438352</v>
      </c>
      <c r="I777" s="215">
        <v>80</v>
      </c>
      <c r="J777" s="213">
        <v>30547940</v>
      </c>
      <c r="K777" s="216"/>
      <c r="L777" s="217" t="s">
        <v>1066</v>
      </c>
    </row>
    <row r="778" spans="1:12" ht="12.75">
      <c r="A778" s="211"/>
      <c r="B778" s="211"/>
      <c r="C778" s="212"/>
      <c r="D778" s="213"/>
      <c r="E778" s="213"/>
      <c r="F778" s="213"/>
      <c r="G778" s="89"/>
      <c r="H778" s="214"/>
      <c r="I778" s="215"/>
      <c r="J778" s="213"/>
      <c r="K778" s="216"/>
      <c r="L778" s="217"/>
    </row>
    <row r="779" spans="1:12" ht="12.75">
      <c r="A779" s="247" t="s">
        <v>273</v>
      </c>
      <c r="B779" s="211"/>
      <c r="C779" s="212">
        <v>53</v>
      </c>
      <c r="D779" s="213">
        <v>11</v>
      </c>
      <c r="E779" s="213">
        <v>90900</v>
      </c>
      <c r="F779" s="213">
        <v>3458000</v>
      </c>
      <c r="G779" s="89"/>
      <c r="H779" s="214">
        <v>1.032</v>
      </c>
      <c r="I779" s="215">
        <v>3</v>
      </c>
      <c r="J779" s="213">
        <v>34400000</v>
      </c>
      <c r="K779" s="216"/>
      <c r="L779" s="217" t="s">
        <v>1057</v>
      </c>
    </row>
    <row r="780" spans="1:12" ht="12.75">
      <c r="A780" s="211"/>
      <c r="B780" s="211"/>
      <c r="C780" s="212"/>
      <c r="D780" s="213"/>
      <c r="E780" s="213"/>
      <c r="F780" s="213"/>
      <c r="G780" s="89"/>
      <c r="H780" s="214"/>
      <c r="I780" s="226"/>
      <c r="J780" s="213"/>
      <c r="K780" s="216"/>
      <c r="L780" s="217"/>
    </row>
    <row r="781" spans="1:12" ht="12.75">
      <c r="A781" s="211" t="s">
        <v>659</v>
      </c>
      <c r="B781" s="211"/>
      <c r="C781" s="212">
        <v>4</v>
      </c>
      <c r="D781" s="213" t="s">
        <v>41</v>
      </c>
      <c r="E781" s="213" t="s">
        <v>41</v>
      </c>
      <c r="F781" s="213" t="s">
        <v>41</v>
      </c>
      <c r="G781" s="89"/>
      <c r="H781" s="234" t="s">
        <v>41</v>
      </c>
      <c r="I781" s="215" t="s">
        <v>41</v>
      </c>
      <c r="J781" s="459">
        <v>38416246</v>
      </c>
      <c r="K781" s="216"/>
      <c r="L781" s="217" t="s">
        <v>1069</v>
      </c>
    </row>
    <row r="782" spans="1:12" ht="12.75">
      <c r="A782" s="218" t="s">
        <v>660</v>
      </c>
      <c r="B782" s="211"/>
      <c r="C782" s="212"/>
      <c r="D782" s="213"/>
      <c r="E782" s="213"/>
      <c r="F782" s="213"/>
      <c r="G782" s="89"/>
      <c r="H782" s="214"/>
      <c r="I782" s="226"/>
      <c r="J782" s="213"/>
      <c r="K782" s="216"/>
      <c r="L782" s="217"/>
    </row>
    <row r="783" spans="1:12" ht="12.75">
      <c r="A783" s="247" t="s">
        <v>751</v>
      </c>
      <c r="B783" s="211"/>
      <c r="C783" s="212">
        <v>7</v>
      </c>
      <c r="D783" s="213">
        <v>722</v>
      </c>
      <c r="E783" s="213">
        <v>1396571.04</v>
      </c>
      <c r="F783" s="213">
        <v>4807596</v>
      </c>
      <c r="G783" s="89"/>
      <c r="H783" s="214">
        <v>8.08926051</v>
      </c>
      <c r="I783" s="215">
        <v>20.75</v>
      </c>
      <c r="J783" s="213">
        <v>38984388</v>
      </c>
      <c r="K783" s="216"/>
      <c r="L783" s="217" t="s">
        <v>1198</v>
      </c>
    </row>
    <row r="784" spans="1:12" ht="12.75">
      <c r="A784" s="218"/>
      <c r="B784" s="211"/>
      <c r="C784" s="212"/>
      <c r="D784" s="213"/>
      <c r="E784" s="213"/>
      <c r="F784" s="213"/>
      <c r="G784" s="89"/>
      <c r="H784" s="214"/>
      <c r="I784" s="226"/>
      <c r="J784" s="213"/>
      <c r="K784" s="216"/>
      <c r="L784" s="217"/>
    </row>
    <row r="785" spans="1:12" ht="12.75">
      <c r="A785" s="211" t="s">
        <v>822</v>
      </c>
      <c r="B785" s="211"/>
      <c r="C785" s="212">
        <v>58</v>
      </c>
      <c r="D785" s="213">
        <v>103</v>
      </c>
      <c r="E785" s="213">
        <v>3911757.31</v>
      </c>
      <c r="F785" s="213">
        <v>3227007</v>
      </c>
      <c r="G785" s="89"/>
      <c r="H785" s="214">
        <v>27.314943525</v>
      </c>
      <c r="I785" s="215">
        <v>121.5</v>
      </c>
      <c r="J785" s="213">
        <v>22481435</v>
      </c>
      <c r="K785" s="216"/>
      <c r="L785" s="217" t="s">
        <v>1104</v>
      </c>
    </row>
    <row r="786" spans="1:12" ht="12.75">
      <c r="A786" s="211"/>
      <c r="B786" s="211"/>
      <c r="C786" s="212"/>
      <c r="D786" s="213"/>
      <c r="E786" s="213"/>
      <c r="F786" s="213"/>
      <c r="G786" s="89"/>
      <c r="H786" s="214"/>
      <c r="I786" s="215"/>
      <c r="J786" s="213"/>
      <c r="K786" s="216"/>
      <c r="L786" s="217"/>
    </row>
    <row r="787" spans="1:12" ht="12.75">
      <c r="A787" s="211" t="s">
        <v>274</v>
      </c>
      <c r="B787" s="211"/>
      <c r="C787" s="212" t="s">
        <v>79</v>
      </c>
      <c r="D787" s="213">
        <v>69</v>
      </c>
      <c r="E787" s="213">
        <v>191917.79</v>
      </c>
      <c r="F787" s="213">
        <v>310839</v>
      </c>
      <c r="G787" s="89"/>
      <c r="H787" s="214">
        <v>15.6524937025</v>
      </c>
      <c r="I787" s="215">
        <v>59.5625</v>
      </c>
      <c r="J787" s="213">
        <v>26279108</v>
      </c>
      <c r="K787" s="216"/>
      <c r="L787" s="217" t="s">
        <v>1057</v>
      </c>
    </row>
    <row r="788" spans="1:12" ht="12.75" customHeight="1">
      <c r="A788" s="218"/>
      <c r="B788" s="211"/>
      <c r="C788" s="212"/>
      <c r="D788" s="213"/>
      <c r="E788" s="213"/>
      <c r="F788" s="213"/>
      <c r="G788" s="89"/>
      <c r="H788" s="214"/>
      <c r="I788" s="215"/>
      <c r="J788" s="213"/>
      <c r="K788" s="216"/>
      <c r="L788" s="217"/>
    </row>
    <row r="789" spans="1:12" ht="12.75">
      <c r="A789" s="211" t="s">
        <v>275</v>
      </c>
      <c r="B789" s="211"/>
      <c r="C789" s="212" t="s">
        <v>76</v>
      </c>
      <c r="D789" s="213">
        <v>35</v>
      </c>
      <c r="E789" s="213">
        <v>166793.19</v>
      </c>
      <c r="F789" s="213">
        <v>37453</v>
      </c>
      <c r="G789" s="89"/>
      <c r="H789" s="214">
        <v>58.853955</v>
      </c>
      <c r="I789" s="215">
        <v>375</v>
      </c>
      <c r="J789" s="213">
        <v>15694388</v>
      </c>
      <c r="K789" s="216"/>
      <c r="L789" s="217" t="s">
        <v>1199</v>
      </c>
    </row>
    <row r="790" spans="1:12" ht="12.75">
      <c r="A790" s="218"/>
      <c r="B790" s="211"/>
      <c r="C790" s="212"/>
      <c r="D790" s="213"/>
      <c r="E790" s="213"/>
      <c r="F790" s="213"/>
      <c r="G790" s="89"/>
      <c r="H790" s="214"/>
      <c r="I790" s="226"/>
      <c r="J790" s="213"/>
      <c r="K790" s="216"/>
      <c r="L790" s="217"/>
    </row>
    <row r="791" spans="1:12" ht="12.75">
      <c r="A791" s="211" t="s">
        <v>747</v>
      </c>
      <c r="B791" s="211"/>
      <c r="C791" s="212">
        <v>56</v>
      </c>
      <c r="D791" s="213">
        <v>1079</v>
      </c>
      <c r="E791" s="213">
        <v>3646043</v>
      </c>
      <c r="F791" s="213">
        <v>2401462</v>
      </c>
      <c r="G791" s="89"/>
      <c r="H791" s="214">
        <v>38.80020075</v>
      </c>
      <c r="I791" s="215">
        <v>144.5</v>
      </c>
      <c r="J791" s="213">
        <v>26851350</v>
      </c>
      <c r="K791" s="216"/>
      <c r="L791" s="217" t="s">
        <v>1200</v>
      </c>
    </row>
    <row r="792" spans="1:12" ht="12.75">
      <c r="A792" s="211"/>
      <c r="B792" s="211"/>
      <c r="C792" s="212"/>
      <c r="D792" s="213"/>
      <c r="E792" s="213"/>
      <c r="F792" s="213"/>
      <c r="G792" s="89"/>
      <c r="H792" s="214"/>
      <c r="I792" s="215"/>
      <c r="J792" s="213"/>
      <c r="K792" s="216"/>
      <c r="L792" s="217"/>
    </row>
    <row r="793" spans="1:12" ht="12.75">
      <c r="A793" s="211" t="s">
        <v>740</v>
      </c>
      <c r="B793" s="211"/>
      <c r="C793" s="212">
        <v>53</v>
      </c>
      <c r="D793" s="213">
        <v>367</v>
      </c>
      <c r="E793" s="213">
        <v>1081012.56</v>
      </c>
      <c r="F793" s="213">
        <v>52352313</v>
      </c>
      <c r="G793" s="89"/>
      <c r="H793" s="214">
        <v>14.30217705</v>
      </c>
      <c r="I793" s="215">
        <v>2.5</v>
      </c>
      <c r="J793" s="213">
        <v>572087082</v>
      </c>
      <c r="K793" s="216"/>
      <c r="L793" s="217" t="s">
        <v>1120</v>
      </c>
    </row>
    <row r="794" spans="1:12" ht="12.75">
      <c r="A794" s="218"/>
      <c r="B794" s="211"/>
      <c r="C794" s="212"/>
      <c r="D794" s="213"/>
      <c r="E794" s="213"/>
      <c r="F794" s="213"/>
      <c r="G794" s="89"/>
      <c r="H794" s="214"/>
      <c r="I794" s="226"/>
      <c r="J794" s="213"/>
      <c r="K794" s="216"/>
      <c r="L794" s="217"/>
    </row>
    <row r="795" spans="1:12" ht="12.75">
      <c r="A795" s="211" t="s">
        <v>738</v>
      </c>
      <c r="B795" s="211"/>
      <c r="C795" s="212">
        <v>87</v>
      </c>
      <c r="D795" s="213">
        <v>109</v>
      </c>
      <c r="E795" s="213">
        <v>576730.21</v>
      </c>
      <c r="F795" s="213">
        <v>340264</v>
      </c>
      <c r="G795" s="89"/>
      <c r="H795" s="214">
        <v>16.49592</v>
      </c>
      <c r="I795" s="215">
        <v>157.5</v>
      </c>
      <c r="J795" s="213">
        <v>10473600</v>
      </c>
      <c r="K795" s="216"/>
      <c r="L795" s="217" t="s">
        <v>1104</v>
      </c>
    </row>
    <row r="796" spans="1:12" ht="12.75">
      <c r="A796" s="211"/>
      <c r="B796" s="211"/>
      <c r="C796" s="212"/>
      <c r="D796" s="213"/>
      <c r="E796" s="213"/>
      <c r="F796" s="213"/>
      <c r="G796" s="89"/>
      <c r="H796" s="214"/>
      <c r="I796" s="215"/>
      <c r="J796" s="213"/>
      <c r="K796" s="216"/>
      <c r="L796" s="217"/>
    </row>
    <row r="797" spans="1:12" ht="12.75">
      <c r="A797" s="211" t="s">
        <v>276</v>
      </c>
      <c r="B797" s="211"/>
      <c r="C797" s="212" t="s">
        <v>73</v>
      </c>
      <c r="D797" s="213">
        <v>158</v>
      </c>
      <c r="E797" s="213">
        <v>586036.99</v>
      </c>
      <c r="F797" s="213">
        <v>200643</v>
      </c>
      <c r="G797" s="89"/>
      <c r="H797" s="214">
        <v>10.5376225</v>
      </c>
      <c r="I797" s="215">
        <v>287.5</v>
      </c>
      <c r="J797" s="213">
        <v>3665260</v>
      </c>
      <c r="K797" s="216"/>
      <c r="L797" s="217" t="s">
        <v>1057</v>
      </c>
    </row>
    <row r="798" spans="1:12" ht="15">
      <c r="A798" s="232"/>
      <c r="B798" s="211"/>
      <c r="C798" s="212"/>
      <c r="D798" s="213"/>
      <c r="E798" s="213"/>
      <c r="F798" s="213"/>
      <c r="G798" s="89"/>
      <c r="H798" s="223"/>
      <c r="I798" s="226"/>
      <c r="J798" s="213"/>
      <c r="K798" s="216"/>
      <c r="L798" s="217"/>
    </row>
    <row r="799" spans="1:12" ht="12.75">
      <c r="A799" s="211" t="s">
        <v>563</v>
      </c>
      <c r="B799" s="211"/>
      <c r="C799" s="212">
        <v>58</v>
      </c>
      <c r="D799" s="213">
        <v>41</v>
      </c>
      <c r="E799" s="213">
        <v>279897.99</v>
      </c>
      <c r="F799" s="213">
        <v>857553</v>
      </c>
      <c r="G799" s="89"/>
      <c r="H799" s="214">
        <v>6.1</v>
      </c>
      <c r="I799" s="215">
        <v>30.5</v>
      </c>
      <c r="J799" s="213">
        <v>20000000</v>
      </c>
      <c r="K799" s="216"/>
      <c r="L799" s="217" t="s">
        <v>1201</v>
      </c>
    </row>
    <row r="800" spans="1:12" ht="12.75">
      <c r="A800" s="211"/>
      <c r="B800" s="211"/>
      <c r="C800" s="212"/>
      <c r="D800" s="213"/>
      <c r="E800" s="213"/>
      <c r="F800" s="213"/>
      <c r="G800" s="89"/>
      <c r="H800" s="214"/>
      <c r="I800" s="235"/>
      <c r="J800" s="213"/>
      <c r="K800" s="216"/>
      <c r="L800" s="217"/>
    </row>
    <row r="801" spans="1:12" ht="15" customHeight="1">
      <c r="A801" s="211" t="s">
        <v>935</v>
      </c>
      <c r="B801" s="211"/>
      <c r="C801" s="212" t="s">
        <v>133</v>
      </c>
      <c r="D801" s="213">
        <v>90</v>
      </c>
      <c r="E801" s="213">
        <v>175460.21</v>
      </c>
      <c r="F801" s="213">
        <v>419546</v>
      </c>
      <c r="G801" s="89"/>
      <c r="H801" s="214">
        <v>10.877206725</v>
      </c>
      <c r="I801" s="215">
        <v>27.5</v>
      </c>
      <c r="J801" s="213">
        <v>39553479</v>
      </c>
      <c r="K801" s="216"/>
      <c r="L801" s="217" t="s">
        <v>1111</v>
      </c>
    </row>
    <row r="802" spans="1:12" ht="13.5" customHeight="1">
      <c r="A802" s="218" t="s">
        <v>465</v>
      </c>
      <c r="B802" s="211"/>
      <c r="C802" s="212"/>
      <c r="D802" s="213"/>
      <c r="E802" s="213"/>
      <c r="F802" s="213"/>
      <c r="G802" s="89"/>
      <c r="H802" s="214"/>
      <c r="I802" s="226"/>
      <c r="J802" s="213"/>
      <c r="K802" s="216"/>
      <c r="L802" s="217"/>
    </row>
    <row r="803" spans="1:12" ht="13.5" customHeight="1">
      <c r="A803" s="218" t="s">
        <v>936</v>
      </c>
      <c r="B803" s="211"/>
      <c r="C803" s="212"/>
      <c r="D803" s="213"/>
      <c r="E803" s="213"/>
      <c r="F803" s="213"/>
      <c r="G803" s="89"/>
      <c r="H803" s="214"/>
      <c r="I803" s="226"/>
      <c r="J803" s="213"/>
      <c r="K803" s="216"/>
      <c r="L803" s="217"/>
    </row>
    <row r="804" spans="1:12" ht="12.75">
      <c r="A804" s="211" t="s">
        <v>277</v>
      </c>
      <c r="B804" s="211"/>
      <c r="C804" s="212" t="s">
        <v>92</v>
      </c>
      <c r="D804" s="213">
        <v>11</v>
      </c>
      <c r="E804" s="213">
        <v>8198.46</v>
      </c>
      <c r="F804" s="213">
        <v>3540</v>
      </c>
      <c r="G804" s="89"/>
      <c r="H804" s="214">
        <v>7.9096608</v>
      </c>
      <c r="I804" s="215">
        <v>240</v>
      </c>
      <c r="J804" s="213">
        <v>3295692</v>
      </c>
      <c r="K804" s="216"/>
      <c r="L804" s="217" t="s">
        <v>1066</v>
      </c>
    </row>
    <row r="805" spans="1:12" ht="12.75">
      <c r="A805" s="211"/>
      <c r="B805" s="211"/>
      <c r="C805" s="212"/>
      <c r="D805" s="213"/>
      <c r="E805" s="213"/>
      <c r="F805" s="213"/>
      <c r="G805" s="89"/>
      <c r="H805" s="214"/>
      <c r="I805" s="215"/>
      <c r="J805" s="213"/>
      <c r="K805" s="216"/>
      <c r="L805" s="217"/>
    </row>
    <row r="806" spans="1:12" ht="27.75" customHeight="1">
      <c r="A806" s="211" t="s">
        <v>484</v>
      </c>
      <c r="B806" s="211"/>
      <c r="C806" s="212">
        <v>54</v>
      </c>
      <c r="D806" s="213">
        <v>366</v>
      </c>
      <c r="E806" s="213">
        <v>810250.54</v>
      </c>
      <c r="F806" s="213">
        <v>26063596</v>
      </c>
      <c r="G806" s="89"/>
      <c r="H806" s="214">
        <v>11.5796053125</v>
      </c>
      <c r="I806" s="215">
        <v>2.25</v>
      </c>
      <c r="J806" s="213">
        <v>514649125</v>
      </c>
      <c r="K806" s="216"/>
      <c r="L806" s="217" t="s">
        <v>1082</v>
      </c>
    </row>
    <row r="807" spans="1:12" ht="13.5" customHeight="1">
      <c r="A807" s="218" t="s">
        <v>485</v>
      </c>
      <c r="B807" s="211"/>
      <c r="C807" s="212"/>
      <c r="D807" s="213"/>
      <c r="E807" s="213"/>
      <c r="F807" s="213"/>
      <c r="G807" s="89"/>
      <c r="H807" s="214"/>
      <c r="I807" s="226"/>
      <c r="J807" s="213"/>
      <c r="K807" s="216"/>
      <c r="L807" s="217"/>
    </row>
    <row r="808" spans="1:12" ht="13.5" customHeight="1">
      <c r="A808" s="211" t="s">
        <v>548</v>
      </c>
      <c r="B808" s="211"/>
      <c r="C808" s="212">
        <v>54</v>
      </c>
      <c r="D808" s="213">
        <v>51</v>
      </c>
      <c r="E808" s="213">
        <v>57130.13</v>
      </c>
      <c r="F808" s="213">
        <v>2601415</v>
      </c>
      <c r="G808" s="89"/>
      <c r="H808" s="214">
        <v>9.1500000075</v>
      </c>
      <c r="I808" s="215">
        <v>2.25</v>
      </c>
      <c r="J808" s="213">
        <v>406666667</v>
      </c>
      <c r="K808" s="216"/>
      <c r="L808" s="217" t="s">
        <v>1057</v>
      </c>
    </row>
    <row r="809" spans="1:12" ht="13.5" customHeight="1">
      <c r="A809" s="211"/>
      <c r="B809" s="211"/>
      <c r="C809" s="212"/>
      <c r="D809" s="213"/>
      <c r="E809" s="213"/>
      <c r="F809" s="213"/>
      <c r="G809" s="89"/>
      <c r="H809" s="214"/>
      <c r="I809" s="215"/>
      <c r="J809" s="213"/>
      <c r="K809" s="216"/>
      <c r="L809" s="217"/>
    </row>
    <row r="810" spans="1:12" ht="13.5" customHeight="1">
      <c r="A810" s="211" t="s">
        <v>278</v>
      </c>
      <c r="B810" s="211"/>
      <c r="C810" s="212">
        <v>87</v>
      </c>
      <c r="D810" s="213">
        <v>15</v>
      </c>
      <c r="E810" s="213">
        <v>112950.25</v>
      </c>
      <c r="F810" s="213">
        <v>226031</v>
      </c>
      <c r="G810" s="89"/>
      <c r="H810" s="214">
        <v>11.1675295</v>
      </c>
      <c r="I810" s="215">
        <v>50</v>
      </c>
      <c r="J810" s="213">
        <v>22335059</v>
      </c>
      <c r="K810" s="216"/>
      <c r="L810" s="217" t="s">
        <v>1193</v>
      </c>
    </row>
    <row r="811" spans="1:12" ht="12.75">
      <c r="A811" s="211"/>
      <c r="B811" s="211"/>
      <c r="C811" s="212"/>
      <c r="D811" s="213"/>
      <c r="E811" s="213"/>
      <c r="F811" s="213"/>
      <c r="G811" s="89"/>
      <c r="H811" s="214"/>
      <c r="I811" s="215"/>
      <c r="J811" s="213"/>
      <c r="K811" s="216"/>
      <c r="L811" s="217"/>
    </row>
    <row r="812" spans="1:12" ht="25.5" customHeight="1">
      <c r="A812" s="211" t="s">
        <v>781</v>
      </c>
      <c r="B812" s="211"/>
      <c r="C812" s="212">
        <v>53</v>
      </c>
      <c r="D812" s="213">
        <v>25</v>
      </c>
      <c r="E812" s="213">
        <v>40231.18</v>
      </c>
      <c r="F812" s="213">
        <v>1194914</v>
      </c>
      <c r="G812" s="89"/>
      <c r="H812" s="214">
        <v>13.0874254875</v>
      </c>
      <c r="I812" s="215">
        <v>3.25</v>
      </c>
      <c r="J812" s="213">
        <v>402690015</v>
      </c>
      <c r="K812" s="216"/>
      <c r="L812" s="217" t="s">
        <v>1202</v>
      </c>
    </row>
    <row r="813" spans="1:12" ht="12.75">
      <c r="A813" s="218"/>
      <c r="B813" s="211"/>
      <c r="C813" s="212"/>
      <c r="D813" s="213"/>
      <c r="E813" s="213"/>
      <c r="F813" s="213"/>
      <c r="G813" s="89"/>
      <c r="H813" s="214"/>
      <c r="I813" s="215"/>
      <c r="J813" s="213"/>
      <c r="K813" s="216"/>
      <c r="L813" s="217"/>
    </row>
    <row r="814" spans="1:12" s="256" customFormat="1" ht="13.5" customHeight="1">
      <c r="A814" s="476" t="s">
        <v>844</v>
      </c>
      <c r="B814" s="253"/>
      <c r="C814" s="455" t="s">
        <v>73</v>
      </c>
      <c r="D814" s="230">
        <v>312</v>
      </c>
      <c r="E814" s="230">
        <v>1408859.63</v>
      </c>
      <c r="F814" s="230">
        <v>3214573</v>
      </c>
      <c r="G814" s="254"/>
      <c r="H814" s="214">
        <v>37.88254359</v>
      </c>
      <c r="I814" s="215">
        <v>44.25</v>
      </c>
      <c r="J814" s="213">
        <v>85610268</v>
      </c>
      <c r="K814" s="216"/>
      <c r="L814" s="217" t="s">
        <v>1203</v>
      </c>
    </row>
    <row r="815" spans="1:12" ht="12.75">
      <c r="A815" s="442" t="s">
        <v>845</v>
      </c>
      <c r="B815" s="211"/>
      <c r="C815" s="212"/>
      <c r="D815" s="213"/>
      <c r="E815" s="213"/>
      <c r="F815" s="213"/>
      <c r="G815" s="89"/>
      <c r="H815" s="214"/>
      <c r="I815" s="215"/>
      <c r="J815" s="213"/>
      <c r="K815" s="216"/>
      <c r="L815" s="217"/>
    </row>
    <row r="816" spans="1:12" ht="12.75">
      <c r="A816" s="211" t="s">
        <v>468</v>
      </c>
      <c r="B816" s="211"/>
      <c r="C816" s="212">
        <v>86</v>
      </c>
      <c r="D816" s="213">
        <v>97</v>
      </c>
      <c r="E816" s="213">
        <v>131884.34</v>
      </c>
      <c r="F816" s="213">
        <v>667878</v>
      </c>
      <c r="G816" s="89"/>
      <c r="H816" s="214">
        <v>1.87655</v>
      </c>
      <c r="I816" s="215">
        <v>13</v>
      </c>
      <c r="J816" s="213">
        <v>14435000</v>
      </c>
      <c r="K816" s="216"/>
      <c r="L816" s="217" t="s">
        <v>1061</v>
      </c>
    </row>
    <row r="817" spans="1:12" ht="12.75">
      <c r="A817" s="211"/>
      <c r="B817" s="211"/>
      <c r="C817" s="212"/>
      <c r="D817" s="213"/>
      <c r="E817" s="213"/>
      <c r="F817" s="213"/>
      <c r="G817" s="89"/>
      <c r="H817" s="214"/>
      <c r="I817" s="215"/>
      <c r="J817" s="213"/>
      <c r="K817" s="216"/>
      <c r="L817" s="217"/>
    </row>
    <row r="818" spans="1:12" ht="12.75">
      <c r="A818" s="211" t="s">
        <v>279</v>
      </c>
      <c r="B818" s="211"/>
      <c r="C818" s="212" t="s">
        <v>84</v>
      </c>
      <c r="D818" s="213">
        <v>1656</v>
      </c>
      <c r="E818" s="213">
        <v>13473308.7</v>
      </c>
      <c r="F818" s="213">
        <v>17990610</v>
      </c>
      <c r="G818" s="89"/>
      <c r="H818" s="214">
        <v>62.703804</v>
      </c>
      <c r="I818" s="215">
        <v>68.5</v>
      </c>
      <c r="J818" s="213">
        <v>91538400</v>
      </c>
      <c r="K818" s="216"/>
      <c r="L818" s="217" t="s">
        <v>1204</v>
      </c>
    </row>
    <row r="819" spans="1:12" ht="12.75">
      <c r="A819" s="218" t="s">
        <v>280</v>
      </c>
      <c r="B819" s="211"/>
      <c r="C819" s="212"/>
      <c r="D819" s="213"/>
      <c r="E819" s="213"/>
      <c r="F819" s="213"/>
      <c r="G819" s="89"/>
      <c r="H819" s="214"/>
      <c r="I819" s="226"/>
      <c r="J819" s="213"/>
      <c r="K819" s="216"/>
      <c r="L819" s="217"/>
    </row>
    <row r="820" spans="1:12" ht="12.75">
      <c r="A820" s="211" t="s">
        <v>281</v>
      </c>
      <c r="B820" s="211"/>
      <c r="C820" s="212" t="s">
        <v>90</v>
      </c>
      <c r="D820" s="213">
        <v>11</v>
      </c>
      <c r="E820" s="213">
        <v>20297.46</v>
      </c>
      <c r="F820" s="213">
        <v>50527</v>
      </c>
      <c r="G820" s="89"/>
      <c r="H820" s="214">
        <v>9.43237108</v>
      </c>
      <c r="I820" s="215">
        <v>44</v>
      </c>
      <c r="J820" s="213">
        <v>21437207</v>
      </c>
      <c r="K820" s="216"/>
      <c r="L820" s="217" t="s">
        <v>1074</v>
      </c>
    </row>
    <row r="821" spans="1:12" ht="12.75">
      <c r="A821" s="218" t="s">
        <v>282</v>
      </c>
      <c r="B821" s="211"/>
      <c r="C821" s="212"/>
      <c r="D821" s="213"/>
      <c r="E821" s="213"/>
      <c r="F821" s="213"/>
      <c r="G821" s="89"/>
      <c r="H821" s="214"/>
      <c r="I821" s="215"/>
      <c r="J821" s="213"/>
      <c r="K821" s="216"/>
      <c r="L821" s="217"/>
    </row>
    <row r="822" spans="1:12" ht="12.75">
      <c r="A822" s="218"/>
      <c r="B822" s="211"/>
      <c r="C822" s="212"/>
      <c r="D822" s="213"/>
      <c r="E822" s="213"/>
      <c r="F822" s="213"/>
      <c r="G822" s="89"/>
      <c r="H822" s="214"/>
      <c r="I822" s="215"/>
      <c r="J822" s="213"/>
      <c r="K822" s="216"/>
      <c r="L822" s="217"/>
    </row>
    <row r="823" spans="1:12" ht="24">
      <c r="A823" s="211" t="s">
        <v>476</v>
      </c>
      <c r="B823" s="211"/>
      <c r="C823" s="212">
        <v>53</v>
      </c>
      <c r="D823" s="213">
        <v>249</v>
      </c>
      <c r="E823" s="213">
        <v>457188.93</v>
      </c>
      <c r="F823" s="213">
        <v>1235970</v>
      </c>
      <c r="G823" s="89"/>
      <c r="H823" s="214">
        <v>8.92666684</v>
      </c>
      <c r="I823" s="215">
        <v>26</v>
      </c>
      <c r="J823" s="213">
        <v>34333334</v>
      </c>
      <c r="K823" s="216"/>
      <c r="L823" s="217" t="s">
        <v>1205</v>
      </c>
    </row>
    <row r="824" spans="1:12" ht="12.75">
      <c r="A824" s="218"/>
      <c r="B824" s="211"/>
      <c r="C824" s="212"/>
      <c r="D824" s="213"/>
      <c r="E824" s="213"/>
      <c r="F824" s="213"/>
      <c r="G824" s="89"/>
      <c r="H824" s="214"/>
      <c r="I824" s="215"/>
      <c r="J824" s="213"/>
      <c r="K824" s="216"/>
      <c r="L824" s="217"/>
    </row>
    <row r="825" spans="1:12" ht="12.75">
      <c r="A825" s="211" t="s">
        <v>592</v>
      </c>
      <c r="B825" s="211"/>
      <c r="C825" s="212">
        <v>97</v>
      </c>
      <c r="D825" s="213">
        <v>52</v>
      </c>
      <c r="E825" s="213">
        <v>628239.66</v>
      </c>
      <c r="F825" s="213">
        <v>5679162</v>
      </c>
      <c r="G825" s="89"/>
      <c r="H825" s="214">
        <v>12.11817072</v>
      </c>
      <c r="I825" s="215">
        <v>12</v>
      </c>
      <c r="J825" s="213">
        <v>100984756</v>
      </c>
      <c r="K825" s="216"/>
      <c r="L825" s="217" t="s">
        <v>1101</v>
      </c>
    </row>
    <row r="826" spans="1:12" ht="12.75">
      <c r="A826" s="218"/>
      <c r="B826" s="211"/>
      <c r="C826" s="212"/>
      <c r="D826" s="213"/>
      <c r="E826" s="213"/>
      <c r="F826" s="213"/>
      <c r="G826" s="89"/>
      <c r="H826" s="214"/>
      <c r="I826" s="215"/>
      <c r="J826" s="213"/>
      <c r="K826" s="216"/>
      <c r="L826" s="217"/>
    </row>
    <row r="827" spans="1:12" ht="12.75" customHeight="1">
      <c r="A827" s="211" t="s">
        <v>574</v>
      </c>
      <c r="B827" s="211"/>
      <c r="C827" s="212">
        <v>54</v>
      </c>
      <c r="D827" s="213">
        <v>198</v>
      </c>
      <c r="E827" s="213">
        <v>1345285.64</v>
      </c>
      <c r="F827" s="213">
        <v>1069328</v>
      </c>
      <c r="G827" s="89"/>
      <c r="H827" s="214">
        <v>26.2948092</v>
      </c>
      <c r="I827" s="215">
        <v>110</v>
      </c>
      <c r="J827" s="213">
        <v>23904372</v>
      </c>
      <c r="K827" s="216"/>
      <c r="L827" s="217" t="s">
        <v>1074</v>
      </c>
    </row>
    <row r="828" spans="1:12" ht="12.75" customHeight="1">
      <c r="A828" s="211"/>
      <c r="B828" s="211"/>
      <c r="C828" s="212"/>
      <c r="D828" s="213"/>
      <c r="E828" s="213"/>
      <c r="F828" s="213"/>
      <c r="G828" s="89"/>
      <c r="H828" s="214"/>
      <c r="I828" s="226"/>
      <c r="J828" s="213"/>
      <c r="K828" s="216"/>
      <c r="L828" s="217"/>
    </row>
    <row r="829" spans="1:12" ht="12.75">
      <c r="A829" s="211" t="s">
        <v>818</v>
      </c>
      <c r="B829" s="211"/>
      <c r="C829" s="212">
        <v>97</v>
      </c>
      <c r="D829" s="213">
        <v>70</v>
      </c>
      <c r="E829" s="213">
        <v>289594.06</v>
      </c>
      <c r="F829" s="213">
        <v>522239</v>
      </c>
      <c r="G829" s="89"/>
      <c r="H829" s="214">
        <v>27.890625</v>
      </c>
      <c r="I829" s="215">
        <v>42.5</v>
      </c>
      <c r="J829" s="213">
        <v>65625000</v>
      </c>
      <c r="K829" s="216"/>
      <c r="L829" s="217" t="s">
        <v>1090</v>
      </c>
    </row>
    <row r="830" spans="1:12" ht="12.75">
      <c r="A830" s="218"/>
      <c r="B830" s="211"/>
      <c r="C830" s="212"/>
      <c r="D830" s="213"/>
      <c r="E830" s="213"/>
      <c r="F830" s="213"/>
      <c r="G830" s="89"/>
      <c r="H830" s="214"/>
      <c r="I830" s="215"/>
      <c r="J830" s="213"/>
      <c r="K830" s="216"/>
      <c r="L830" s="217"/>
    </row>
    <row r="831" spans="1:12" ht="24">
      <c r="A831" s="211" t="s">
        <v>283</v>
      </c>
      <c r="B831" s="211"/>
      <c r="C831" s="212">
        <v>7</v>
      </c>
      <c r="D831" s="213">
        <v>81</v>
      </c>
      <c r="E831" s="213">
        <v>1935315.51</v>
      </c>
      <c r="F831" s="213">
        <v>467205</v>
      </c>
      <c r="G831" s="89"/>
      <c r="H831" s="214">
        <v>114.844657875</v>
      </c>
      <c r="I831" s="215">
        <v>442.5</v>
      </c>
      <c r="J831" s="213">
        <v>25953595</v>
      </c>
      <c r="K831" s="216"/>
      <c r="L831" s="217" t="s">
        <v>1206</v>
      </c>
    </row>
    <row r="832" spans="1:12" ht="12.75">
      <c r="A832" s="211"/>
      <c r="B832" s="211"/>
      <c r="C832" s="212"/>
      <c r="D832" s="213"/>
      <c r="E832" s="213"/>
      <c r="F832" s="213"/>
      <c r="G832" s="89"/>
      <c r="H832" s="227"/>
      <c r="I832" s="243"/>
      <c r="J832" s="213"/>
      <c r="K832" s="216"/>
      <c r="L832" s="217"/>
    </row>
    <row r="833" spans="1:12" ht="12.75" customHeight="1">
      <c r="A833" s="211" t="s">
        <v>284</v>
      </c>
      <c r="B833" s="211"/>
      <c r="C833" s="212" t="s">
        <v>113</v>
      </c>
      <c r="D833" s="213">
        <v>32</v>
      </c>
      <c r="E833" s="213">
        <v>35302.87</v>
      </c>
      <c r="F833" s="213">
        <v>244778</v>
      </c>
      <c r="G833" s="89"/>
      <c r="H833" s="214">
        <v>23.4525</v>
      </c>
      <c r="I833" s="215">
        <v>14.75</v>
      </c>
      <c r="J833" s="213">
        <v>159000000</v>
      </c>
      <c r="K833" s="216"/>
      <c r="L833" s="217" t="s">
        <v>1057</v>
      </c>
    </row>
    <row r="834" spans="1:12" ht="12.75" customHeight="1">
      <c r="A834" s="211"/>
      <c r="B834" s="211"/>
      <c r="C834" s="212"/>
      <c r="D834" s="213"/>
      <c r="E834" s="213"/>
      <c r="F834" s="213"/>
      <c r="G834" s="89"/>
      <c r="H834" s="214"/>
      <c r="I834" s="226"/>
      <c r="J834" s="213"/>
      <c r="K834" s="216"/>
      <c r="L834" s="217"/>
    </row>
    <row r="835" spans="1:12" ht="12.75" customHeight="1">
      <c r="A835" s="211" t="s">
        <v>897</v>
      </c>
      <c r="B835" s="211"/>
      <c r="C835" s="212">
        <v>51</v>
      </c>
      <c r="D835" s="213">
        <v>23</v>
      </c>
      <c r="E835" s="213">
        <v>72766.58</v>
      </c>
      <c r="F835" s="213">
        <v>450340</v>
      </c>
      <c r="G835" s="89"/>
      <c r="H835" s="214">
        <v>4.10426912</v>
      </c>
      <c r="I835" s="215">
        <v>16</v>
      </c>
      <c r="J835" s="213">
        <v>25651682</v>
      </c>
      <c r="K835" s="216"/>
      <c r="L835" s="217" t="s">
        <v>1152</v>
      </c>
    </row>
    <row r="836" spans="1:12" ht="12.75" customHeight="1">
      <c r="A836" s="211"/>
      <c r="B836" s="211"/>
      <c r="C836" s="212"/>
      <c r="D836" s="213"/>
      <c r="E836" s="213"/>
      <c r="F836" s="213"/>
      <c r="G836" s="89"/>
      <c r="H836" s="214"/>
      <c r="I836" s="226"/>
      <c r="J836" s="213"/>
      <c r="K836" s="216"/>
      <c r="L836" s="217"/>
    </row>
    <row r="837" spans="1:12" ht="12.75">
      <c r="A837" s="211" t="s">
        <v>285</v>
      </c>
      <c r="B837" s="211"/>
      <c r="C837" s="212" t="s">
        <v>76</v>
      </c>
      <c r="D837" s="213">
        <v>8</v>
      </c>
      <c r="E837" s="213">
        <v>9593.25</v>
      </c>
      <c r="F837" s="213">
        <v>9980</v>
      </c>
      <c r="G837" s="89"/>
      <c r="H837" s="214">
        <v>23.70485315</v>
      </c>
      <c r="I837" s="215">
        <v>102.5</v>
      </c>
      <c r="J837" s="213">
        <v>23126686</v>
      </c>
      <c r="K837" s="216"/>
      <c r="L837" s="217" t="s">
        <v>1104</v>
      </c>
    </row>
    <row r="838" spans="1:12" ht="12.75">
      <c r="A838" s="211"/>
      <c r="B838" s="211"/>
      <c r="C838" s="212"/>
      <c r="D838" s="213"/>
      <c r="E838" s="213"/>
      <c r="F838" s="213"/>
      <c r="G838" s="89"/>
      <c r="H838" s="227"/>
      <c r="I838" s="243"/>
      <c r="J838" s="213"/>
      <c r="K838" s="216"/>
      <c r="L838" s="217"/>
    </row>
    <row r="839" spans="1:12" ht="12.75">
      <c r="A839" s="211" t="s">
        <v>697</v>
      </c>
      <c r="B839" s="211"/>
      <c r="C839" s="212">
        <v>54</v>
      </c>
      <c r="D839" s="213">
        <v>3</v>
      </c>
      <c r="E839" s="213">
        <v>2900</v>
      </c>
      <c r="F839" s="213">
        <v>30000</v>
      </c>
      <c r="G839" s="89"/>
      <c r="H839" s="214">
        <v>2.07375</v>
      </c>
      <c r="I839" s="215">
        <v>10.5</v>
      </c>
      <c r="J839" s="213">
        <v>19750000</v>
      </c>
      <c r="K839" s="216"/>
      <c r="L839" s="217" t="s">
        <v>1057</v>
      </c>
    </row>
    <row r="840" spans="1:12" ht="12.75" customHeight="1">
      <c r="A840" s="211"/>
      <c r="B840" s="211"/>
      <c r="C840" s="212"/>
      <c r="D840" s="213"/>
      <c r="E840" s="213"/>
      <c r="F840" s="213"/>
      <c r="G840" s="89"/>
      <c r="H840" s="227"/>
      <c r="I840" s="243"/>
      <c r="J840" s="213"/>
      <c r="K840" s="216"/>
      <c r="L840" s="217"/>
    </row>
    <row r="841" spans="1:12" ht="12.75">
      <c r="A841" s="211" t="s">
        <v>286</v>
      </c>
      <c r="B841" s="211"/>
      <c r="C841" s="212" t="s">
        <v>94</v>
      </c>
      <c r="D841" s="213" t="s">
        <v>41</v>
      </c>
      <c r="E841" s="213" t="s">
        <v>41</v>
      </c>
      <c r="F841" s="213" t="s">
        <v>41</v>
      </c>
      <c r="G841" s="89"/>
      <c r="H841" s="214">
        <v>23.23678</v>
      </c>
      <c r="I841" s="215">
        <v>90.5</v>
      </c>
      <c r="J841" s="213">
        <v>25676000</v>
      </c>
      <c r="K841" s="216"/>
      <c r="L841" s="217" t="s">
        <v>1066</v>
      </c>
    </row>
    <row r="842" spans="1:12" ht="12.75">
      <c r="A842" s="211"/>
      <c r="B842" s="211"/>
      <c r="C842" s="212"/>
      <c r="D842" s="213"/>
      <c r="E842" s="213"/>
      <c r="F842" s="213"/>
      <c r="G842" s="89"/>
      <c r="H842" s="227"/>
      <c r="I842" s="243"/>
      <c r="J842" s="213"/>
      <c r="K842" s="216"/>
      <c r="L842" s="217"/>
    </row>
    <row r="843" spans="1:12" ht="12.75">
      <c r="A843" s="211" t="s">
        <v>287</v>
      </c>
      <c r="B843" s="211"/>
      <c r="C843" s="212">
        <v>58</v>
      </c>
      <c r="D843" s="213">
        <v>23</v>
      </c>
      <c r="E843" s="213">
        <v>88330.08</v>
      </c>
      <c r="F843" s="213">
        <v>44077</v>
      </c>
      <c r="G843" s="89"/>
      <c r="H843" s="214">
        <v>25.57512768</v>
      </c>
      <c r="I843" s="215">
        <v>192</v>
      </c>
      <c r="J843" s="213">
        <v>13320379</v>
      </c>
      <c r="K843" s="216"/>
      <c r="L843" s="217" t="s">
        <v>1118</v>
      </c>
    </row>
    <row r="844" spans="1:12" ht="12.75">
      <c r="A844" s="211"/>
      <c r="B844" s="211"/>
      <c r="C844" s="212"/>
      <c r="D844" s="213"/>
      <c r="E844" s="213"/>
      <c r="F844" s="213"/>
      <c r="G844" s="89"/>
      <c r="H844" s="214"/>
      <c r="I844" s="226"/>
      <c r="J844" s="213"/>
      <c r="K844" s="216"/>
      <c r="L844" s="217"/>
    </row>
    <row r="845" spans="1:12" ht="27" customHeight="1">
      <c r="A845" s="211" t="s">
        <v>567</v>
      </c>
      <c r="B845" s="211"/>
      <c r="C845" s="212">
        <v>48</v>
      </c>
      <c r="D845" s="213">
        <v>147</v>
      </c>
      <c r="E845" s="213">
        <v>253372.44</v>
      </c>
      <c r="F845" s="213">
        <v>1233349</v>
      </c>
      <c r="G845" s="89"/>
      <c r="H845" s="214">
        <v>7.88076615</v>
      </c>
      <c r="I845" s="243">
        <v>15</v>
      </c>
      <c r="J845" s="213">
        <v>52538441</v>
      </c>
      <c r="K845" s="216"/>
      <c r="L845" s="217" t="s">
        <v>1207</v>
      </c>
    </row>
    <row r="846" spans="1:12" ht="15">
      <c r="A846" s="218"/>
      <c r="B846" s="211"/>
      <c r="C846" s="212"/>
      <c r="D846" s="213"/>
      <c r="E846" s="213"/>
      <c r="F846" s="213"/>
      <c r="G846" s="224"/>
      <c r="H846" s="223"/>
      <c r="I846" s="226"/>
      <c r="J846" s="213"/>
      <c r="K846" s="216"/>
      <c r="L846" s="217"/>
    </row>
    <row r="847" spans="1:12" ht="27" customHeight="1">
      <c r="A847" s="211" t="s">
        <v>288</v>
      </c>
      <c r="B847" s="211"/>
      <c r="C847" s="212" t="s">
        <v>200</v>
      </c>
      <c r="D847" s="213">
        <v>1658</v>
      </c>
      <c r="E847" s="213">
        <v>3369604.51</v>
      </c>
      <c r="F847" s="213">
        <v>34060571</v>
      </c>
      <c r="G847" s="89"/>
      <c r="H847" s="214">
        <v>33.967480225</v>
      </c>
      <c r="I847" s="229">
        <v>8.75</v>
      </c>
      <c r="J847" s="213">
        <v>388199774</v>
      </c>
      <c r="K847" s="216"/>
      <c r="L847" s="217" t="s">
        <v>1053</v>
      </c>
    </row>
    <row r="848" spans="1:12" ht="15">
      <c r="A848" s="218"/>
      <c r="B848" s="211"/>
      <c r="C848" s="212"/>
      <c r="D848" s="213"/>
      <c r="E848" s="213"/>
      <c r="F848" s="213"/>
      <c r="G848" s="224"/>
      <c r="H848" s="223"/>
      <c r="I848" s="226"/>
      <c r="J848" s="213"/>
      <c r="K848" s="216"/>
      <c r="L848" s="217"/>
    </row>
    <row r="849" spans="1:12" ht="12.75">
      <c r="A849" s="211" t="s">
        <v>919</v>
      </c>
      <c r="B849" s="211"/>
      <c r="C849" s="212">
        <v>58</v>
      </c>
      <c r="D849" s="213">
        <v>186</v>
      </c>
      <c r="E849" s="213">
        <v>1957139.3</v>
      </c>
      <c r="F849" s="213">
        <v>1014698</v>
      </c>
      <c r="G849" s="89"/>
      <c r="H849" s="214">
        <v>64.89722435</v>
      </c>
      <c r="I849" s="215">
        <v>191.5</v>
      </c>
      <c r="J849" s="213">
        <v>33888890</v>
      </c>
      <c r="K849" s="216"/>
      <c r="L849" s="217" t="s">
        <v>1128</v>
      </c>
    </row>
    <row r="850" spans="1:12" ht="12.75">
      <c r="A850" s="211"/>
      <c r="B850" s="211"/>
      <c r="C850" s="212"/>
      <c r="D850" s="213"/>
      <c r="E850" s="213"/>
      <c r="F850" s="213"/>
      <c r="G850" s="89"/>
      <c r="H850" s="214"/>
      <c r="I850" s="226"/>
      <c r="J850" s="213"/>
      <c r="K850" s="216"/>
      <c r="L850" s="217"/>
    </row>
    <row r="851" spans="1:12" ht="12.75">
      <c r="A851" s="211" t="s">
        <v>705</v>
      </c>
      <c r="B851" s="211"/>
      <c r="C851" s="212">
        <v>52</v>
      </c>
      <c r="D851" s="213">
        <v>1</v>
      </c>
      <c r="E851" s="213">
        <v>1904</v>
      </c>
      <c r="F851" s="213">
        <v>560</v>
      </c>
      <c r="G851" s="89"/>
      <c r="H851" s="214">
        <v>65.911641</v>
      </c>
      <c r="I851" s="215">
        <v>300</v>
      </c>
      <c r="J851" s="213">
        <v>21970547</v>
      </c>
      <c r="K851" s="216"/>
      <c r="L851" s="217" t="s">
        <v>1238</v>
      </c>
    </row>
    <row r="852" spans="1:12" ht="12.75">
      <c r="A852" s="211"/>
      <c r="B852" s="211"/>
      <c r="C852" s="212"/>
      <c r="D852" s="213"/>
      <c r="E852" s="213"/>
      <c r="F852" s="213"/>
      <c r="G852" s="89"/>
      <c r="H852" s="227"/>
      <c r="I852" s="243"/>
      <c r="J852" s="213"/>
      <c r="K852" s="216"/>
      <c r="L852" s="217"/>
    </row>
    <row r="853" spans="1:12" ht="12.75">
      <c r="A853" s="211" t="s">
        <v>289</v>
      </c>
      <c r="B853" s="211"/>
      <c r="C853" s="212">
        <v>58</v>
      </c>
      <c r="D853" s="213">
        <v>257</v>
      </c>
      <c r="E853" s="213">
        <v>926892.36</v>
      </c>
      <c r="F853" s="213">
        <v>766623</v>
      </c>
      <c r="G853" s="89"/>
      <c r="H853" s="214">
        <v>5.9978067</v>
      </c>
      <c r="I853" s="215">
        <v>91.5</v>
      </c>
      <c r="J853" s="213">
        <v>6554980</v>
      </c>
      <c r="K853" s="216"/>
      <c r="L853" s="217" t="s">
        <v>1111</v>
      </c>
    </row>
    <row r="854" spans="1:12" ht="15">
      <c r="A854" s="218"/>
      <c r="B854" s="211"/>
      <c r="C854" s="212"/>
      <c r="D854" s="213"/>
      <c r="E854" s="213"/>
      <c r="F854" s="213"/>
      <c r="G854" s="224"/>
      <c r="H854" s="223"/>
      <c r="I854" s="226"/>
      <c r="J854" s="213"/>
      <c r="K854" s="216"/>
      <c r="L854" s="217"/>
    </row>
    <row r="855" spans="1:12" ht="12.75">
      <c r="A855" s="211" t="s">
        <v>290</v>
      </c>
      <c r="B855" s="211"/>
      <c r="C855" s="212" t="s">
        <v>291</v>
      </c>
      <c r="D855" s="213">
        <v>9</v>
      </c>
      <c r="E855" s="213">
        <v>14102.1</v>
      </c>
      <c r="F855" s="213">
        <v>349542</v>
      </c>
      <c r="G855" s="89"/>
      <c r="H855" s="214">
        <v>2.96723385</v>
      </c>
      <c r="I855" s="215">
        <v>4.5</v>
      </c>
      <c r="J855" s="213">
        <v>65938530</v>
      </c>
      <c r="K855" s="216"/>
      <c r="L855" s="217" t="s">
        <v>1208</v>
      </c>
    </row>
    <row r="856" spans="1:12" ht="12.75">
      <c r="A856" s="211"/>
      <c r="B856" s="211"/>
      <c r="C856" s="212"/>
      <c r="D856" s="213"/>
      <c r="E856" s="213"/>
      <c r="F856" s="213"/>
      <c r="G856" s="89"/>
      <c r="H856" s="234"/>
      <c r="I856" s="226"/>
      <c r="J856" s="213"/>
      <c r="K856" s="216"/>
      <c r="L856" s="217"/>
    </row>
    <row r="857" spans="1:12" ht="12.75">
      <c r="A857" s="211" t="s">
        <v>594</v>
      </c>
      <c r="B857" s="211"/>
      <c r="C857" s="212">
        <v>97</v>
      </c>
      <c r="D857" s="213">
        <v>47</v>
      </c>
      <c r="E857" s="213">
        <v>50447.57</v>
      </c>
      <c r="F857" s="213">
        <v>142557</v>
      </c>
      <c r="G857" s="89"/>
      <c r="H857" s="214">
        <v>11.847112105</v>
      </c>
      <c r="I857" s="215">
        <v>21.5</v>
      </c>
      <c r="J857" s="213">
        <v>55102847</v>
      </c>
      <c r="K857" s="216"/>
      <c r="L857" s="217" t="s">
        <v>1155</v>
      </c>
    </row>
    <row r="858" spans="1:12" ht="12.75">
      <c r="A858" s="211"/>
      <c r="B858" s="211"/>
      <c r="C858" s="212"/>
      <c r="D858" s="213"/>
      <c r="E858" s="213"/>
      <c r="F858" s="213"/>
      <c r="G858" s="89"/>
      <c r="H858" s="234"/>
      <c r="I858" s="226"/>
      <c r="J858" s="213"/>
      <c r="K858" s="216"/>
      <c r="L858" s="217"/>
    </row>
    <row r="859" spans="1:12" ht="12.75">
      <c r="A859" s="247" t="s">
        <v>292</v>
      </c>
      <c r="B859" s="211"/>
      <c r="C859" s="212">
        <v>26</v>
      </c>
      <c r="D859" s="213">
        <v>493</v>
      </c>
      <c r="E859" s="213">
        <v>14256366.999999998</v>
      </c>
      <c r="F859" s="213">
        <v>2450983</v>
      </c>
      <c r="G859" s="89"/>
      <c r="H859" s="214">
        <v>274.7231108</v>
      </c>
      <c r="I859" s="215">
        <v>505</v>
      </c>
      <c r="J859" s="213">
        <v>54400616</v>
      </c>
      <c r="K859" s="216"/>
      <c r="L859" s="217" t="s">
        <v>1209</v>
      </c>
    </row>
    <row r="860" spans="1:12" ht="12.75">
      <c r="A860" s="211"/>
      <c r="B860" s="211"/>
      <c r="C860" s="212"/>
      <c r="D860" s="213"/>
      <c r="E860" s="213"/>
      <c r="F860" s="213"/>
      <c r="G860" s="89"/>
      <c r="H860" s="234"/>
      <c r="I860" s="226"/>
      <c r="J860" s="213"/>
      <c r="K860" s="216"/>
      <c r="L860" s="217"/>
    </row>
    <row r="861" spans="1:12" ht="12.75">
      <c r="A861" s="211" t="s">
        <v>503</v>
      </c>
      <c r="B861" s="211"/>
      <c r="C861" s="212">
        <v>97</v>
      </c>
      <c r="D861" s="213">
        <v>181</v>
      </c>
      <c r="E861" s="213">
        <v>768996.63</v>
      </c>
      <c r="F861" s="213">
        <v>1018237</v>
      </c>
      <c r="G861" s="89"/>
      <c r="H861" s="214">
        <v>48.91829058</v>
      </c>
      <c r="I861" s="215">
        <v>54</v>
      </c>
      <c r="J861" s="213">
        <v>90589427</v>
      </c>
      <c r="K861" s="216"/>
      <c r="L861" s="217" t="s">
        <v>1060</v>
      </c>
    </row>
    <row r="862" spans="1:12" ht="12.75">
      <c r="A862" s="211"/>
      <c r="B862" s="211"/>
      <c r="C862" s="212"/>
      <c r="D862" s="213"/>
      <c r="E862" s="213"/>
      <c r="F862" s="213"/>
      <c r="G862" s="89"/>
      <c r="H862" s="234"/>
      <c r="I862" s="226"/>
      <c r="J862" s="213"/>
      <c r="K862" s="216"/>
      <c r="L862" s="217"/>
    </row>
    <row r="863" spans="1:12" ht="12.75" customHeight="1">
      <c r="A863" s="211" t="s">
        <v>293</v>
      </c>
      <c r="B863" s="211"/>
      <c r="C863" s="212" t="s">
        <v>79</v>
      </c>
      <c r="D863" s="213">
        <v>51</v>
      </c>
      <c r="E863" s="213">
        <v>108384.38</v>
      </c>
      <c r="F863" s="213">
        <v>110092</v>
      </c>
      <c r="G863" s="89"/>
      <c r="H863" s="214">
        <v>8.1899775</v>
      </c>
      <c r="I863" s="215">
        <v>90</v>
      </c>
      <c r="J863" s="213">
        <v>9099975</v>
      </c>
      <c r="K863" s="216"/>
      <c r="L863" s="217" t="s">
        <v>1066</v>
      </c>
    </row>
    <row r="864" spans="1:12" s="431" customFormat="1" ht="12.75" customHeight="1">
      <c r="A864" s="218"/>
      <c r="B864" s="211"/>
      <c r="C864" s="212"/>
      <c r="D864" s="213"/>
      <c r="E864" s="213"/>
      <c r="F864" s="213"/>
      <c r="G864" s="89"/>
      <c r="H864" s="234"/>
      <c r="I864" s="226"/>
      <c r="J864" s="213"/>
      <c r="K864" s="216"/>
      <c r="L864" s="217"/>
    </row>
    <row r="865" spans="1:12" ht="24">
      <c r="A865" s="211" t="s">
        <v>294</v>
      </c>
      <c r="B865" s="211"/>
      <c r="C865" s="212" t="s">
        <v>79</v>
      </c>
      <c r="D865" s="213">
        <v>159</v>
      </c>
      <c r="E865" s="213">
        <v>1703628.26</v>
      </c>
      <c r="F865" s="213">
        <v>2262470</v>
      </c>
      <c r="G865" s="89"/>
      <c r="H865" s="214">
        <v>66.79785975</v>
      </c>
      <c r="I865" s="215">
        <v>75</v>
      </c>
      <c r="J865" s="213">
        <v>89063813</v>
      </c>
      <c r="K865" s="216"/>
      <c r="L865" s="217" t="s">
        <v>1210</v>
      </c>
    </row>
    <row r="866" spans="1:12" ht="12.75">
      <c r="A866" s="218"/>
      <c r="B866" s="211"/>
      <c r="C866" s="212"/>
      <c r="D866" s="213"/>
      <c r="E866" s="213"/>
      <c r="F866" s="213"/>
      <c r="G866" s="89"/>
      <c r="H866" s="214"/>
      <c r="I866" s="240"/>
      <c r="J866" s="213"/>
      <c r="K866" s="216"/>
      <c r="L866" s="217"/>
    </row>
    <row r="867" spans="1:12" ht="12.75">
      <c r="A867" s="211" t="s">
        <v>664</v>
      </c>
      <c r="B867" s="211"/>
      <c r="C867" s="212" t="s">
        <v>117</v>
      </c>
      <c r="D867" s="213">
        <v>15</v>
      </c>
      <c r="E867" s="213">
        <v>4228.06</v>
      </c>
      <c r="F867" s="213">
        <v>394098</v>
      </c>
      <c r="G867" s="89"/>
      <c r="H867" s="214">
        <v>1.785</v>
      </c>
      <c r="I867" s="215">
        <v>1.05</v>
      </c>
      <c r="J867" s="213">
        <v>170000000</v>
      </c>
      <c r="K867" s="216"/>
      <c r="L867" s="217" t="s">
        <v>1065</v>
      </c>
    </row>
    <row r="868" spans="1:12" ht="12.75">
      <c r="A868" s="218" t="s">
        <v>665</v>
      </c>
      <c r="B868" s="211"/>
      <c r="C868" s="212"/>
      <c r="D868" s="213"/>
      <c r="E868" s="213"/>
      <c r="F868" s="213"/>
      <c r="G868" s="89"/>
      <c r="H868" s="214"/>
      <c r="I868" s="226"/>
      <c r="J868" s="213"/>
      <c r="K868" s="216"/>
      <c r="L868" s="217"/>
    </row>
    <row r="869" spans="1:12" ht="12.75">
      <c r="A869" s="211" t="s">
        <v>295</v>
      </c>
      <c r="B869" s="211"/>
      <c r="C869" s="212" t="s">
        <v>82</v>
      </c>
      <c r="D869" s="213">
        <v>35</v>
      </c>
      <c r="E869" s="213">
        <v>552198.53</v>
      </c>
      <c r="F869" s="213">
        <v>199618</v>
      </c>
      <c r="G869" s="89"/>
      <c r="H869" s="214">
        <v>24.0749619</v>
      </c>
      <c r="I869" s="215">
        <v>290</v>
      </c>
      <c r="J869" s="213">
        <v>8301711</v>
      </c>
      <c r="K869" s="216"/>
      <c r="L869" s="217" t="s">
        <v>1137</v>
      </c>
    </row>
    <row r="870" spans="1:12" ht="12.75">
      <c r="A870" s="211"/>
      <c r="B870" s="211"/>
      <c r="C870" s="212"/>
      <c r="D870" s="213"/>
      <c r="E870" s="213"/>
      <c r="F870" s="213"/>
      <c r="G870" s="89"/>
      <c r="H870" s="227"/>
      <c r="I870" s="243"/>
      <c r="J870" s="213"/>
      <c r="K870" s="216"/>
      <c r="L870" s="217"/>
    </row>
    <row r="871" spans="1:12" ht="12.75">
      <c r="A871" s="211" t="s">
        <v>296</v>
      </c>
      <c r="B871" s="211"/>
      <c r="C871" s="212" t="s">
        <v>76</v>
      </c>
      <c r="D871" s="213">
        <v>35</v>
      </c>
      <c r="E871" s="213">
        <v>1220671.2</v>
      </c>
      <c r="F871" s="213">
        <v>250629</v>
      </c>
      <c r="G871" s="89"/>
      <c r="H871" s="214">
        <v>124.55138025</v>
      </c>
      <c r="I871" s="215">
        <v>495</v>
      </c>
      <c r="J871" s="213">
        <v>25161895</v>
      </c>
      <c r="K871" s="216"/>
      <c r="L871" s="217" t="s">
        <v>1066</v>
      </c>
    </row>
    <row r="872" spans="1:12" ht="12.75">
      <c r="A872" s="211"/>
      <c r="B872" s="211"/>
      <c r="C872" s="212"/>
      <c r="D872" s="213"/>
      <c r="E872" s="213"/>
      <c r="F872" s="213"/>
      <c r="G872" s="89"/>
      <c r="H872" s="214"/>
      <c r="I872" s="240"/>
      <c r="J872" s="213"/>
      <c r="K872" s="216"/>
      <c r="L872" s="217"/>
    </row>
    <row r="873" spans="1:12" ht="27" customHeight="1">
      <c r="A873" s="211" t="s">
        <v>297</v>
      </c>
      <c r="B873" s="211"/>
      <c r="C873" s="212" t="s">
        <v>79</v>
      </c>
      <c r="D873" s="213">
        <v>1337</v>
      </c>
      <c r="E873" s="213">
        <v>4319149.39</v>
      </c>
      <c r="F873" s="213">
        <v>41414256</v>
      </c>
      <c r="G873" s="89"/>
      <c r="H873" s="214">
        <v>35.629182185</v>
      </c>
      <c r="I873" s="235">
        <v>9.5</v>
      </c>
      <c r="J873" s="213">
        <v>375044023</v>
      </c>
      <c r="K873" s="216"/>
      <c r="L873" s="217" t="s">
        <v>1053</v>
      </c>
    </row>
    <row r="874" spans="1:12" ht="12.75">
      <c r="A874" s="218"/>
      <c r="B874" s="211"/>
      <c r="C874" s="212"/>
      <c r="D874" s="213"/>
      <c r="E874" s="213"/>
      <c r="F874" s="213"/>
      <c r="G874" s="89"/>
      <c r="H874" s="214"/>
      <c r="I874" s="269"/>
      <c r="J874" s="213"/>
      <c r="K874" s="216"/>
      <c r="L874" s="217"/>
    </row>
    <row r="875" spans="1:12" ht="12.75">
      <c r="A875" s="211" t="s">
        <v>467</v>
      </c>
      <c r="B875" s="211"/>
      <c r="C875" s="212" t="s">
        <v>111</v>
      </c>
      <c r="D875" s="213">
        <v>4</v>
      </c>
      <c r="E875" s="213">
        <v>5506.54</v>
      </c>
      <c r="F875" s="213">
        <v>79384</v>
      </c>
      <c r="G875" s="89"/>
      <c r="H875" s="214">
        <v>1.4150289</v>
      </c>
      <c r="I875" s="235">
        <v>7.25</v>
      </c>
      <c r="J875" s="213">
        <v>19517640</v>
      </c>
      <c r="K875" s="216"/>
      <c r="L875" s="217" t="s">
        <v>1066</v>
      </c>
    </row>
    <row r="876" spans="1:12" ht="12.75">
      <c r="A876" s="211"/>
      <c r="B876" s="211"/>
      <c r="C876" s="212"/>
      <c r="D876" s="213"/>
      <c r="E876" s="213"/>
      <c r="F876" s="213"/>
      <c r="G876" s="89"/>
      <c r="H876" s="214"/>
      <c r="I876" s="235"/>
      <c r="J876" s="213"/>
      <c r="K876" s="216"/>
      <c r="L876" s="217"/>
    </row>
    <row r="877" spans="1:12" ht="12.75">
      <c r="A877" s="211" t="s">
        <v>699</v>
      </c>
      <c r="B877" s="211"/>
      <c r="C877" s="212" t="s">
        <v>82</v>
      </c>
      <c r="D877" s="213">
        <v>624</v>
      </c>
      <c r="E877" s="213">
        <v>2705031.93</v>
      </c>
      <c r="F877" s="213">
        <v>11403407</v>
      </c>
      <c r="G877" s="89"/>
      <c r="H877" s="227">
        <v>74.38992593</v>
      </c>
      <c r="I877" s="243">
        <v>23</v>
      </c>
      <c r="J877" s="213">
        <v>320463151</v>
      </c>
      <c r="K877" s="216"/>
      <c r="L877" s="217" t="s">
        <v>1061</v>
      </c>
    </row>
    <row r="878" spans="1:12" ht="12.75">
      <c r="A878" s="218" t="s">
        <v>125</v>
      </c>
      <c r="B878" s="211"/>
      <c r="C878" s="212" t="s">
        <v>82</v>
      </c>
      <c r="D878" s="213">
        <v>2</v>
      </c>
      <c r="E878" s="213">
        <v>996</v>
      </c>
      <c r="F878" s="213">
        <v>5000</v>
      </c>
      <c r="G878" s="89"/>
      <c r="H878" s="213" t="s">
        <v>41</v>
      </c>
      <c r="I878" s="243">
        <v>20</v>
      </c>
      <c r="J878" s="213">
        <v>3417006</v>
      </c>
      <c r="K878" s="216"/>
      <c r="L878" s="217" t="s">
        <v>1061</v>
      </c>
    </row>
    <row r="879" spans="1:12" ht="12.75">
      <c r="A879" t="s">
        <v>698</v>
      </c>
      <c r="B879" s="211"/>
      <c r="C879" s="212"/>
      <c r="D879" s="213"/>
      <c r="E879" s="213"/>
      <c r="F879" s="213"/>
      <c r="G879" s="89"/>
      <c r="H879" s="214"/>
      <c r="I879" s="226"/>
      <c r="J879" s="213"/>
      <c r="K879" s="216"/>
      <c r="L879" s="217"/>
    </row>
    <row r="880" spans="1:12" ht="12.75">
      <c r="A880" s="228" t="s">
        <v>313</v>
      </c>
      <c r="B880" s="211"/>
      <c r="C880" s="212"/>
      <c r="D880" s="213"/>
      <c r="E880" s="213"/>
      <c r="F880" s="213"/>
      <c r="G880" s="89"/>
      <c r="H880" s="214"/>
      <c r="I880" s="226"/>
      <c r="J880" s="213"/>
      <c r="K880" s="216"/>
      <c r="L880" s="217"/>
    </row>
    <row r="881" spans="1:12" ht="12.75" customHeight="1">
      <c r="A881" s="211" t="s">
        <v>527</v>
      </c>
      <c r="B881" s="211"/>
      <c r="C881" s="212" t="s">
        <v>94</v>
      </c>
      <c r="D881" s="213">
        <v>15</v>
      </c>
      <c r="E881" s="213">
        <v>29553.54</v>
      </c>
      <c r="F881" s="213">
        <v>448285</v>
      </c>
      <c r="G881" s="89"/>
      <c r="H881" s="214">
        <v>2.52627976</v>
      </c>
      <c r="I881" s="235">
        <v>8</v>
      </c>
      <c r="J881" s="213">
        <v>31578497</v>
      </c>
      <c r="K881" s="216"/>
      <c r="L881" s="217" t="s">
        <v>1066</v>
      </c>
    </row>
    <row r="882" spans="1:12" ht="12.75">
      <c r="A882" s="218"/>
      <c r="B882" s="211"/>
      <c r="C882" s="212"/>
      <c r="D882" s="213"/>
      <c r="E882" s="213"/>
      <c r="F882" s="213"/>
      <c r="G882" s="89"/>
      <c r="H882" s="214"/>
      <c r="I882" s="226"/>
      <c r="J882" s="213"/>
      <c r="K882" s="216"/>
      <c r="L882" s="217"/>
    </row>
    <row r="883" spans="1:12" ht="12.75">
      <c r="A883" s="211" t="s">
        <v>298</v>
      </c>
      <c r="B883" s="211"/>
      <c r="C883" s="212" t="s">
        <v>79</v>
      </c>
      <c r="D883" s="213">
        <v>1</v>
      </c>
      <c r="E883" s="213">
        <v>487.36</v>
      </c>
      <c r="F883" s="213">
        <v>1523</v>
      </c>
      <c r="G883" s="89"/>
      <c r="H883" s="214">
        <v>1.790575</v>
      </c>
      <c r="I883" s="215">
        <v>33.5</v>
      </c>
      <c r="J883" s="213">
        <v>5345000</v>
      </c>
      <c r="K883" s="216"/>
      <c r="L883" s="217" t="s">
        <v>1104</v>
      </c>
    </row>
    <row r="884" spans="1:12" ht="12.75">
      <c r="A884" s="211"/>
      <c r="B884" s="211"/>
      <c r="C884" s="212"/>
      <c r="D884" s="213"/>
      <c r="E884" s="213"/>
      <c r="F884" s="213"/>
      <c r="G884" s="89"/>
      <c r="H884" s="214"/>
      <c r="I884" s="226"/>
      <c r="J884" s="213"/>
      <c r="K884" s="216"/>
      <c r="L884" s="217"/>
    </row>
    <row r="885" spans="1:12" ht="12.75">
      <c r="A885" s="211" t="s">
        <v>299</v>
      </c>
      <c r="B885" s="211"/>
      <c r="C885" s="212">
        <v>86</v>
      </c>
      <c r="D885" s="213" t="s">
        <v>41</v>
      </c>
      <c r="E885" s="213" t="s">
        <v>41</v>
      </c>
      <c r="F885" s="213" t="s">
        <v>41</v>
      </c>
      <c r="G885" s="89"/>
      <c r="H885" s="214">
        <v>17.6669194</v>
      </c>
      <c r="I885" s="215">
        <v>130</v>
      </c>
      <c r="J885" s="213">
        <v>13589938</v>
      </c>
      <c r="K885" s="216"/>
      <c r="L885" s="217" t="s">
        <v>1211</v>
      </c>
    </row>
    <row r="886" spans="1:12" ht="12.75">
      <c r="A886" s="218" t="s">
        <v>616</v>
      </c>
      <c r="B886" s="211"/>
      <c r="C886" s="212">
        <v>86</v>
      </c>
      <c r="D886" s="213" t="s">
        <v>41</v>
      </c>
      <c r="E886" s="213" t="s">
        <v>41</v>
      </c>
      <c r="F886" s="213" t="s">
        <v>41</v>
      </c>
      <c r="G886" s="89"/>
      <c r="H886" s="263" t="s">
        <v>41</v>
      </c>
      <c r="I886" s="229" t="s">
        <v>41</v>
      </c>
      <c r="J886" s="213" t="s">
        <v>41</v>
      </c>
      <c r="K886" s="216"/>
      <c r="L886" s="217"/>
    </row>
    <row r="887" spans="1:12" ht="12.75">
      <c r="A887" s="211"/>
      <c r="B887" s="211"/>
      <c r="C887" s="212"/>
      <c r="D887" s="213"/>
      <c r="E887" s="213"/>
      <c r="F887" s="213"/>
      <c r="G887" s="89"/>
      <c r="H887" s="214"/>
      <c r="I887" s="226"/>
      <c r="J887" s="213"/>
      <c r="K887" s="216"/>
      <c r="L887" s="217"/>
    </row>
    <row r="888" spans="1:12" ht="24.75" customHeight="1">
      <c r="A888" s="211" t="s">
        <v>748</v>
      </c>
      <c r="B888" s="211"/>
      <c r="C888" s="212">
        <v>87</v>
      </c>
      <c r="D888" s="213">
        <v>334</v>
      </c>
      <c r="E888" s="213">
        <v>7269726.97</v>
      </c>
      <c r="F888" s="213">
        <v>19616461</v>
      </c>
      <c r="G888" s="89"/>
      <c r="H888" s="214">
        <v>177.09301194</v>
      </c>
      <c r="I888" s="215">
        <v>39</v>
      </c>
      <c r="J888" s="213">
        <v>454084646</v>
      </c>
      <c r="K888" s="216"/>
      <c r="L888" s="217" t="s">
        <v>1212</v>
      </c>
    </row>
    <row r="889" spans="1:12" ht="12.75">
      <c r="A889" s="211"/>
      <c r="B889" s="211"/>
      <c r="C889" s="212"/>
      <c r="D889" s="213"/>
      <c r="E889" s="213"/>
      <c r="F889" s="213"/>
      <c r="G889" s="89"/>
      <c r="H889" s="214"/>
      <c r="I889" s="226"/>
      <c r="J889" s="213"/>
      <c r="K889" s="216"/>
      <c r="L889" s="217"/>
    </row>
    <row r="890" spans="1:12" ht="24">
      <c r="A890" s="211" t="s">
        <v>637</v>
      </c>
      <c r="B890" s="211"/>
      <c r="C890" s="212">
        <v>7</v>
      </c>
      <c r="D890" s="213">
        <v>483</v>
      </c>
      <c r="E890" s="213">
        <v>6643401.489999999</v>
      </c>
      <c r="F890" s="213">
        <v>63345299</v>
      </c>
      <c r="G890" s="89"/>
      <c r="H890" s="214">
        <v>176.784139505</v>
      </c>
      <c r="I890" s="235">
        <v>11.5</v>
      </c>
      <c r="J890" s="213">
        <v>1537253387</v>
      </c>
      <c r="K890" s="216"/>
      <c r="L890" s="217" t="s">
        <v>1196</v>
      </c>
    </row>
    <row r="891" spans="1:12" ht="12.75">
      <c r="A891" s="218"/>
      <c r="B891" s="211"/>
      <c r="C891" s="212"/>
      <c r="D891" s="213"/>
      <c r="E891" s="213"/>
      <c r="F891" s="213"/>
      <c r="G891" s="89"/>
      <c r="H891" s="214"/>
      <c r="I891" s="215"/>
      <c r="J891" s="213"/>
      <c r="K891" s="216"/>
      <c r="L891" s="217"/>
    </row>
    <row r="892" spans="1:12" ht="12.75">
      <c r="A892" s="211" t="s">
        <v>606</v>
      </c>
      <c r="B892" s="211"/>
      <c r="C892" s="212">
        <v>87</v>
      </c>
      <c r="D892" s="213">
        <v>16</v>
      </c>
      <c r="E892" s="213">
        <v>108864.48</v>
      </c>
      <c r="F892" s="213">
        <v>62645</v>
      </c>
      <c r="G892" s="89"/>
      <c r="H892" s="227">
        <v>54.484058</v>
      </c>
      <c r="I892" s="229">
        <v>158.5</v>
      </c>
      <c r="J892" s="213">
        <v>34374800</v>
      </c>
      <c r="K892" s="216"/>
      <c r="L892" s="217" t="s">
        <v>1208</v>
      </c>
    </row>
    <row r="893" spans="1:12" ht="12" customHeight="1">
      <c r="A893" s="218"/>
      <c r="B893" s="211"/>
      <c r="C893" s="212"/>
      <c r="D893" s="213"/>
      <c r="E893" s="213"/>
      <c r="F893" s="213"/>
      <c r="G893" s="89"/>
      <c r="H893" s="246"/>
      <c r="I893" s="226"/>
      <c r="J893" s="213"/>
      <c r="K893" s="216"/>
      <c r="L893" s="217"/>
    </row>
    <row r="894" spans="1:12" ht="12.75">
      <c r="A894" s="211" t="s">
        <v>920</v>
      </c>
      <c r="B894" s="211"/>
      <c r="C894" s="212">
        <v>87</v>
      </c>
      <c r="D894" s="213">
        <v>592</v>
      </c>
      <c r="E894" s="213">
        <v>1528017.48</v>
      </c>
      <c r="F894" s="213">
        <v>6445408</v>
      </c>
      <c r="G894" s="89"/>
      <c r="H894" s="227">
        <v>3.19375</v>
      </c>
      <c r="I894" s="229">
        <v>18.25</v>
      </c>
      <c r="J894" s="213">
        <v>17500000</v>
      </c>
      <c r="K894" s="216"/>
      <c r="L894" s="217" t="s">
        <v>1057</v>
      </c>
    </row>
    <row r="895" spans="1:12" ht="12" customHeight="1">
      <c r="A895" s="218"/>
      <c r="B895" s="211"/>
      <c r="C895" s="212"/>
      <c r="D895" s="213"/>
      <c r="E895" s="213"/>
      <c r="F895" s="213"/>
      <c r="G895" s="89"/>
      <c r="H895" s="246"/>
      <c r="I895" s="226"/>
      <c r="J895" s="213"/>
      <c r="K895" s="216"/>
      <c r="L895" s="217"/>
    </row>
    <row r="896" spans="1:12" ht="12.75">
      <c r="A896" s="211" t="s">
        <v>300</v>
      </c>
      <c r="B896" s="211"/>
      <c r="C896" s="212" t="s">
        <v>79</v>
      </c>
      <c r="D896" s="213">
        <v>35</v>
      </c>
      <c r="E896" s="213">
        <v>42406.39</v>
      </c>
      <c r="F896" s="213">
        <v>636320</v>
      </c>
      <c r="G896" s="89"/>
      <c r="H896" s="227">
        <v>2.70819528</v>
      </c>
      <c r="I896" s="229">
        <v>7</v>
      </c>
      <c r="J896" s="213">
        <v>38688504</v>
      </c>
      <c r="K896" s="216"/>
      <c r="L896" s="217" t="s">
        <v>1074</v>
      </c>
    </row>
    <row r="897" spans="1:12" ht="12" customHeight="1">
      <c r="A897" s="218"/>
      <c r="B897" s="211"/>
      <c r="C897" s="212"/>
      <c r="D897" s="213"/>
      <c r="E897" s="213"/>
      <c r="F897" s="213"/>
      <c r="G897" s="89"/>
      <c r="H897" s="246"/>
      <c r="I897" s="226"/>
      <c r="J897" s="213"/>
      <c r="K897" s="216"/>
      <c r="L897" s="217"/>
    </row>
    <row r="898" spans="1:12" s="267" customFormat="1" ht="12.75">
      <c r="A898" s="211" t="s">
        <v>301</v>
      </c>
      <c r="B898" s="211"/>
      <c r="C898" s="212">
        <v>7</v>
      </c>
      <c r="D898" s="213">
        <v>1</v>
      </c>
      <c r="E898" s="213">
        <v>176.77</v>
      </c>
      <c r="F898" s="213">
        <v>1607</v>
      </c>
      <c r="G898" s="89"/>
      <c r="H898" s="214">
        <v>5.0633095</v>
      </c>
      <c r="I898" s="215">
        <v>12.5</v>
      </c>
      <c r="J898" s="213">
        <v>40506476</v>
      </c>
      <c r="K898" s="216"/>
      <c r="L898" s="217" t="s">
        <v>1093</v>
      </c>
    </row>
    <row r="899" spans="1:12" ht="12" customHeight="1">
      <c r="A899" s="218"/>
      <c r="B899" s="211"/>
      <c r="C899" s="212"/>
      <c r="D899" s="213"/>
      <c r="E899" s="213"/>
      <c r="F899" s="213"/>
      <c r="G899" s="89"/>
      <c r="H899" s="246"/>
      <c r="I899" s="226"/>
      <c r="J899" s="213"/>
      <c r="K899" s="216"/>
      <c r="L899" s="217"/>
    </row>
    <row r="900" spans="1:12" s="267" customFormat="1" ht="12.75">
      <c r="A900" s="211" t="s">
        <v>749</v>
      </c>
      <c r="B900" s="211"/>
      <c r="C900" s="212">
        <v>97</v>
      </c>
      <c r="D900" s="213">
        <v>12</v>
      </c>
      <c r="E900" s="213">
        <v>45925.95</v>
      </c>
      <c r="F900" s="213">
        <v>482935</v>
      </c>
      <c r="G900" s="89"/>
      <c r="H900" s="214">
        <v>7.65</v>
      </c>
      <c r="I900" s="215">
        <v>8.5</v>
      </c>
      <c r="J900" s="213">
        <v>90000000</v>
      </c>
      <c r="K900" s="216"/>
      <c r="L900" s="217" t="s">
        <v>1061</v>
      </c>
    </row>
    <row r="901" spans="1:12" ht="12" customHeight="1">
      <c r="A901" s="218"/>
      <c r="B901" s="211"/>
      <c r="C901" s="212"/>
      <c r="D901" s="213"/>
      <c r="E901" s="213"/>
      <c r="F901" s="213"/>
      <c r="G901" s="89"/>
      <c r="H901" s="246"/>
      <c r="I901" s="226"/>
      <c r="J901" s="213"/>
      <c r="K901" s="216"/>
      <c r="L901" s="217"/>
    </row>
    <row r="902" spans="1:12" s="267" customFormat="1" ht="12.75">
      <c r="A902" s="211" t="s">
        <v>302</v>
      </c>
      <c r="B902" s="211"/>
      <c r="C902" s="212">
        <v>51</v>
      </c>
      <c r="D902" s="213">
        <v>189</v>
      </c>
      <c r="E902" s="213">
        <v>440726.5</v>
      </c>
      <c r="F902" s="213">
        <v>412775</v>
      </c>
      <c r="G902" s="89"/>
      <c r="H902" s="214">
        <v>5.9375</v>
      </c>
      <c r="I902" s="215">
        <v>95</v>
      </c>
      <c r="J902" s="213">
        <v>6250000</v>
      </c>
      <c r="K902" s="216"/>
      <c r="L902" s="217" t="s">
        <v>1066</v>
      </c>
    </row>
    <row r="903" spans="1:12" s="267" customFormat="1" ht="12.75">
      <c r="A903" s="211"/>
      <c r="B903" s="211"/>
      <c r="C903" s="212"/>
      <c r="D903" s="213"/>
      <c r="E903" s="213"/>
      <c r="F903" s="213"/>
      <c r="G903" s="89"/>
      <c r="H903" s="227"/>
      <c r="I903" s="243"/>
      <c r="J903" s="213"/>
      <c r="K903" s="216"/>
      <c r="L903" s="217"/>
    </row>
    <row r="904" spans="1:12" ht="12.75">
      <c r="A904" s="211" t="s">
        <v>303</v>
      </c>
      <c r="B904" s="211"/>
      <c r="C904" s="212" t="s">
        <v>133</v>
      </c>
      <c r="D904" s="213">
        <v>7</v>
      </c>
      <c r="E904" s="213">
        <v>11622.34</v>
      </c>
      <c r="F904" s="213">
        <v>5178</v>
      </c>
      <c r="G904" s="89"/>
      <c r="H904" s="214">
        <v>10.4922113</v>
      </c>
      <c r="I904" s="215">
        <v>230</v>
      </c>
      <c r="J904" s="213">
        <v>4561831</v>
      </c>
      <c r="K904" s="216"/>
      <c r="L904" s="217" t="s">
        <v>1116</v>
      </c>
    </row>
    <row r="905" spans="1:12" ht="12.75">
      <c r="A905" s="211"/>
      <c r="B905" s="211"/>
      <c r="C905" s="212"/>
      <c r="D905" s="213"/>
      <c r="E905" s="213"/>
      <c r="F905" s="213"/>
      <c r="G905" s="89"/>
      <c r="H905" s="214"/>
      <c r="I905" s="215"/>
      <c r="J905" s="213"/>
      <c r="K905" s="216"/>
      <c r="L905" s="217"/>
    </row>
    <row r="906" spans="1:12" ht="24">
      <c r="A906" s="211" t="s">
        <v>488</v>
      </c>
      <c r="B906" s="211"/>
      <c r="C906" s="212" t="s">
        <v>76</v>
      </c>
      <c r="D906" s="213">
        <v>949</v>
      </c>
      <c r="E906" s="213">
        <v>5193932.08</v>
      </c>
      <c r="F906" s="213">
        <v>1488240</v>
      </c>
      <c r="G906" s="89"/>
      <c r="H906" s="214">
        <v>108.06284237130222</v>
      </c>
      <c r="I906" s="215">
        <v>339.26599654332716</v>
      </c>
      <c r="J906" s="213">
        <v>31851952</v>
      </c>
      <c r="K906" s="216"/>
      <c r="L906" s="217" t="s">
        <v>1125</v>
      </c>
    </row>
    <row r="907" spans="1:12" ht="12.75">
      <c r="A907" s="218" t="s">
        <v>489</v>
      </c>
      <c r="B907" s="211"/>
      <c r="C907" s="212"/>
      <c r="D907" s="213"/>
      <c r="E907" s="213"/>
      <c r="F907" s="213"/>
      <c r="G907" s="89"/>
      <c r="H907" s="214"/>
      <c r="I907" s="226"/>
      <c r="J907" s="213"/>
      <c r="K907" s="216"/>
      <c r="L907" s="217"/>
    </row>
    <row r="908" spans="1:12" ht="12.75">
      <c r="A908" s="211" t="s">
        <v>304</v>
      </c>
      <c r="B908" s="211"/>
      <c r="C908" s="212" t="s">
        <v>155</v>
      </c>
      <c r="D908" s="213">
        <v>15</v>
      </c>
      <c r="E908" s="213">
        <v>6841.2</v>
      </c>
      <c r="F908" s="213">
        <v>19458</v>
      </c>
      <c r="G908" s="89"/>
      <c r="H908" s="214">
        <v>3.58763</v>
      </c>
      <c r="I908" s="215">
        <v>35.5</v>
      </c>
      <c r="J908" s="213">
        <v>10106000</v>
      </c>
      <c r="K908" s="216"/>
      <c r="L908" s="217" t="s">
        <v>1114</v>
      </c>
    </row>
    <row r="909" spans="1:12" ht="12.75">
      <c r="A909" s="218"/>
      <c r="B909" s="211"/>
      <c r="C909" s="212"/>
      <c r="D909" s="213"/>
      <c r="E909" s="213"/>
      <c r="F909" s="213"/>
      <c r="G909" s="89"/>
      <c r="H909" s="214"/>
      <c r="I909" s="226"/>
      <c r="J909" s="213"/>
      <c r="K909" s="216"/>
      <c r="L909" s="217"/>
    </row>
    <row r="910" spans="1:12" ht="12.75">
      <c r="A910" s="211" t="s">
        <v>305</v>
      </c>
      <c r="B910" s="211"/>
      <c r="C910" s="212" t="s">
        <v>137</v>
      </c>
      <c r="D910" s="213">
        <v>23</v>
      </c>
      <c r="E910" s="213">
        <v>27403.04</v>
      </c>
      <c r="F910" s="213">
        <v>50928</v>
      </c>
      <c r="G910" s="89"/>
      <c r="H910" s="214">
        <v>11.358727675</v>
      </c>
      <c r="I910" s="215">
        <v>57.5</v>
      </c>
      <c r="J910" s="213">
        <v>19754309</v>
      </c>
      <c r="K910" s="216"/>
      <c r="L910" s="217" t="s">
        <v>1066</v>
      </c>
    </row>
    <row r="911" spans="1:12" ht="12.75">
      <c r="A911" s="211"/>
      <c r="B911" s="211"/>
      <c r="C911" s="212"/>
      <c r="D911" s="213"/>
      <c r="E911" s="213"/>
      <c r="F911" s="213"/>
      <c r="G911" s="89"/>
      <c r="H911" s="214"/>
      <c r="I911" s="215"/>
      <c r="J911" s="213"/>
      <c r="K911" s="216"/>
      <c r="L911" s="217"/>
    </row>
    <row r="912" spans="1:12" ht="12.75">
      <c r="A912" s="211" t="s">
        <v>814</v>
      </c>
      <c r="B912" s="211"/>
      <c r="C912" s="212">
        <v>87</v>
      </c>
      <c r="D912" s="213">
        <v>2</v>
      </c>
      <c r="E912" s="213">
        <v>1393.84</v>
      </c>
      <c r="F912" s="213">
        <v>3668</v>
      </c>
      <c r="G912" s="89"/>
      <c r="H912" s="214">
        <v>19.9476188</v>
      </c>
      <c r="I912" s="215">
        <v>40</v>
      </c>
      <c r="J912" s="213">
        <v>49869047</v>
      </c>
      <c r="K912" s="216"/>
      <c r="L912" s="217" t="s">
        <v>1169</v>
      </c>
    </row>
    <row r="913" spans="1:12" ht="12.75">
      <c r="A913" s="218"/>
      <c r="B913" s="211"/>
      <c r="C913" s="212"/>
      <c r="D913" s="213"/>
      <c r="E913" s="213"/>
      <c r="F913" s="213"/>
      <c r="G913" s="89"/>
      <c r="H913" s="214"/>
      <c r="I913" s="226"/>
      <c r="J913" s="213"/>
      <c r="K913" s="216"/>
      <c r="L913" s="217"/>
    </row>
    <row r="914" spans="1:12" ht="12.75">
      <c r="A914" s="211" t="s">
        <v>799</v>
      </c>
      <c r="B914" s="211"/>
      <c r="C914" s="212">
        <v>87</v>
      </c>
      <c r="D914" s="213">
        <v>14</v>
      </c>
      <c r="E914" s="213">
        <v>83541.75</v>
      </c>
      <c r="F914" s="213">
        <v>26472</v>
      </c>
      <c r="G914" s="89"/>
      <c r="H914" s="214">
        <v>38.1524</v>
      </c>
      <c r="I914" s="215">
        <v>290</v>
      </c>
      <c r="J914" s="213">
        <v>13156000</v>
      </c>
      <c r="K914" s="216"/>
      <c r="L914" s="217" t="s">
        <v>1116</v>
      </c>
    </row>
    <row r="915" spans="1:12" ht="12.75">
      <c r="A915" s="211"/>
      <c r="B915" s="211"/>
      <c r="C915" s="212"/>
      <c r="D915" s="213"/>
      <c r="E915" s="213"/>
      <c r="F915" s="213"/>
      <c r="G915" s="89"/>
      <c r="H915" s="214"/>
      <c r="I915" s="215"/>
      <c r="J915" s="213"/>
      <c r="K915" s="216"/>
      <c r="L915" s="217"/>
    </row>
    <row r="916" spans="1:12" ht="24">
      <c r="A916" s="211" t="s">
        <v>805</v>
      </c>
      <c r="B916" s="211"/>
      <c r="C916" s="212">
        <v>53</v>
      </c>
      <c r="D916" s="213">
        <v>34</v>
      </c>
      <c r="E916" s="213">
        <v>74611.87</v>
      </c>
      <c r="F916" s="213">
        <v>71390</v>
      </c>
      <c r="G916" s="89"/>
      <c r="H916" s="214">
        <v>8.937357325</v>
      </c>
      <c r="I916" s="215">
        <v>102.5</v>
      </c>
      <c r="J916" s="213">
        <v>8719373</v>
      </c>
      <c r="K916" s="216"/>
      <c r="L916" s="217" t="s">
        <v>1239</v>
      </c>
    </row>
    <row r="917" spans="1:12" ht="12.75">
      <c r="A917" s="211"/>
      <c r="B917" s="211"/>
      <c r="C917" s="212"/>
      <c r="D917" s="213"/>
      <c r="E917" s="213"/>
      <c r="F917" s="213"/>
      <c r="G917" s="89"/>
      <c r="H917" s="214"/>
      <c r="I917" s="215"/>
      <c r="J917" s="213"/>
      <c r="K917" s="216"/>
      <c r="L917" s="217"/>
    </row>
    <row r="918" spans="1:12" ht="12.75">
      <c r="A918" s="211" t="s">
        <v>782</v>
      </c>
      <c r="B918" s="211"/>
      <c r="C918" s="212">
        <v>87</v>
      </c>
      <c r="D918" s="213">
        <v>221</v>
      </c>
      <c r="E918" s="213">
        <v>2650401.68</v>
      </c>
      <c r="F918" s="213">
        <v>1450638</v>
      </c>
      <c r="G918" s="89"/>
      <c r="H918" s="214">
        <v>26.25</v>
      </c>
      <c r="I918" s="215">
        <v>175</v>
      </c>
      <c r="J918" s="213">
        <v>15000000</v>
      </c>
      <c r="K918" s="216"/>
      <c r="L918" s="217" t="s">
        <v>1128</v>
      </c>
    </row>
    <row r="919" spans="1:12" ht="12.75">
      <c r="A919" s="211"/>
      <c r="B919" s="211"/>
      <c r="C919" s="212"/>
      <c r="D919" s="213"/>
      <c r="E919" s="213"/>
      <c r="F919" s="213"/>
      <c r="G919" s="89"/>
      <c r="H919" s="214"/>
      <c r="I919" s="215"/>
      <c r="J919" s="213"/>
      <c r="K919" s="216"/>
      <c r="L919" s="217"/>
    </row>
    <row r="920" spans="1:12" s="256" customFormat="1" ht="12.75">
      <c r="A920" s="211" t="s">
        <v>306</v>
      </c>
      <c r="B920" s="211"/>
      <c r="C920" s="212">
        <v>85</v>
      </c>
      <c r="D920" s="213">
        <v>81</v>
      </c>
      <c r="E920" s="213">
        <v>72764.81</v>
      </c>
      <c r="F920" s="213">
        <v>1632642</v>
      </c>
      <c r="G920" s="89"/>
      <c r="H920" s="214">
        <v>1.9975</v>
      </c>
      <c r="I920" s="215">
        <v>4.25</v>
      </c>
      <c r="J920" s="213">
        <v>47000000</v>
      </c>
      <c r="K920" s="216"/>
      <c r="L920" s="217" t="s">
        <v>1111</v>
      </c>
    </row>
    <row r="921" spans="1:12" s="256" customFormat="1" ht="12.75">
      <c r="A921" s="211"/>
      <c r="B921" s="211"/>
      <c r="C921" s="212"/>
      <c r="D921" s="213"/>
      <c r="E921" s="213"/>
      <c r="F921" s="213"/>
      <c r="G921" s="89"/>
      <c r="H921" s="214"/>
      <c r="I921" s="215"/>
      <c r="J921" s="213"/>
      <c r="K921" s="216"/>
      <c r="L921" s="217"/>
    </row>
    <row r="922" spans="1:12" ht="12.75">
      <c r="A922" s="211" t="s">
        <v>612</v>
      </c>
      <c r="B922" s="211"/>
      <c r="C922" s="212">
        <v>7</v>
      </c>
      <c r="D922" s="213">
        <v>26</v>
      </c>
      <c r="E922" s="213">
        <v>72745.96</v>
      </c>
      <c r="F922" s="213">
        <v>1546549</v>
      </c>
      <c r="G922" s="89"/>
      <c r="H922" s="214">
        <v>3.06686752</v>
      </c>
      <c r="I922" s="215">
        <v>4</v>
      </c>
      <c r="J922" s="213">
        <v>76671688</v>
      </c>
      <c r="K922" s="216"/>
      <c r="L922" s="217" t="s">
        <v>1148</v>
      </c>
    </row>
    <row r="923" spans="1:12" ht="12.75">
      <c r="A923" s="218" t="s">
        <v>613</v>
      </c>
      <c r="B923" s="211"/>
      <c r="C923" s="212"/>
      <c r="D923" s="213"/>
      <c r="E923" s="213"/>
      <c r="F923" s="213"/>
      <c r="G923" s="89"/>
      <c r="H923" s="214"/>
      <c r="I923" s="226"/>
      <c r="J923" s="213"/>
      <c r="K923" s="216"/>
      <c r="L923" s="217"/>
    </row>
    <row r="924" spans="1:12" ht="12.75">
      <c r="A924" s="211"/>
      <c r="B924" s="211"/>
      <c r="C924" s="212"/>
      <c r="D924" s="213"/>
      <c r="E924" s="213"/>
      <c r="F924" s="213"/>
      <c r="G924" s="89"/>
      <c r="H924" s="214"/>
      <c r="I924" s="240"/>
      <c r="J924" s="213"/>
      <c r="K924" s="216"/>
      <c r="L924" s="217"/>
    </row>
    <row r="925" spans="1:12" ht="12.75">
      <c r="A925" s="211" t="s">
        <v>669</v>
      </c>
      <c r="B925" s="211"/>
      <c r="C925" s="212">
        <v>13</v>
      </c>
      <c r="D925" s="213">
        <v>54</v>
      </c>
      <c r="E925" s="213">
        <v>2073880.81</v>
      </c>
      <c r="F925" s="213">
        <v>1098392</v>
      </c>
      <c r="G925" s="89"/>
      <c r="H925" s="214">
        <v>30.8520849</v>
      </c>
      <c r="I925" s="243">
        <v>182.5</v>
      </c>
      <c r="J925" s="213">
        <v>16905252</v>
      </c>
      <c r="K925" s="216"/>
      <c r="L925" s="217" t="s">
        <v>1066</v>
      </c>
    </row>
    <row r="926" spans="1:12" ht="12.75">
      <c r="A926" s="218" t="s">
        <v>761</v>
      </c>
      <c r="B926" s="211"/>
      <c r="C926" s="212"/>
      <c r="D926" s="213"/>
      <c r="E926" s="213"/>
      <c r="F926" s="213"/>
      <c r="G926" s="89"/>
      <c r="H926" s="214"/>
      <c r="I926" s="226"/>
      <c r="J926" s="213"/>
      <c r="K926" s="216"/>
      <c r="L926" s="217"/>
    </row>
    <row r="927" spans="1:12" ht="12.75">
      <c r="A927" s="211"/>
      <c r="B927" s="211"/>
      <c r="C927" s="212"/>
      <c r="D927" s="213"/>
      <c r="E927" s="213"/>
      <c r="F927" s="213"/>
      <c r="G927" s="89"/>
      <c r="H927" s="214"/>
      <c r="I927" s="226"/>
      <c r="J927" s="213"/>
      <c r="K927" s="216"/>
      <c r="L927" s="217"/>
    </row>
    <row r="928" spans="1:12" s="256" customFormat="1" ht="12.75">
      <c r="A928" s="211" t="s">
        <v>764</v>
      </c>
      <c r="B928" s="211"/>
      <c r="C928" s="212">
        <v>97</v>
      </c>
      <c r="D928" s="213">
        <v>428</v>
      </c>
      <c r="E928" s="213">
        <v>1941260.02</v>
      </c>
      <c r="F928" s="213">
        <v>2732778</v>
      </c>
      <c r="G928" s="89"/>
      <c r="H928" s="214">
        <v>19.969</v>
      </c>
      <c r="I928" s="215">
        <v>47.5</v>
      </c>
      <c r="J928" s="213">
        <v>42040000</v>
      </c>
      <c r="K928" s="216"/>
      <c r="L928" s="217" t="s">
        <v>1056</v>
      </c>
    </row>
    <row r="929" spans="1:12" s="256" customFormat="1" ht="12.75">
      <c r="A929" s="211"/>
      <c r="B929" s="211"/>
      <c r="C929" s="212"/>
      <c r="D929" s="213"/>
      <c r="E929" s="213"/>
      <c r="F929" s="213"/>
      <c r="G929" s="89"/>
      <c r="H929" s="214"/>
      <c r="I929" s="215"/>
      <c r="J929" s="213"/>
      <c r="K929" s="216"/>
      <c r="L929" s="217"/>
    </row>
    <row r="930" spans="1:12" ht="12.75">
      <c r="A930" s="211" t="s">
        <v>617</v>
      </c>
      <c r="B930" s="211"/>
      <c r="C930" s="212">
        <v>87</v>
      </c>
      <c r="D930" s="213">
        <v>12</v>
      </c>
      <c r="E930" s="213">
        <v>17537.57</v>
      </c>
      <c r="F930" s="213">
        <v>106249</v>
      </c>
      <c r="G930" s="89"/>
      <c r="H930" s="214">
        <v>16.8186025</v>
      </c>
      <c r="I930" s="215">
        <v>17.5</v>
      </c>
      <c r="J930" s="213">
        <v>96106300</v>
      </c>
      <c r="K930" s="216"/>
      <c r="L930" s="217" t="s">
        <v>1208</v>
      </c>
    </row>
    <row r="931" spans="1:12" ht="12.75">
      <c r="A931" s="218"/>
      <c r="B931" s="211"/>
      <c r="C931" s="212"/>
      <c r="D931" s="213"/>
      <c r="E931" s="213"/>
      <c r="F931" s="213"/>
      <c r="G931" s="89"/>
      <c r="H931" s="234"/>
      <c r="I931" s="234"/>
      <c r="J931" s="213"/>
      <c r="K931" s="216"/>
      <c r="L931" s="217"/>
    </row>
    <row r="932" spans="1:12" ht="12.75">
      <c r="A932" s="211" t="s">
        <v>581</v>
      </c>
      <c r="B932" s="211"/>
      <c r="C932" s="212">
        <v>54</v>
      </c>
      <c r="D932" s="213">
        <v>25</v>
      </c>
      <c r="E932" s="213">
        <v>63230.97</v>
      </c>
      <c r="F932" s="213">
        <v>78234</v>
      </c>
      <c r="G932" s="89"/>
      <c r="H932" s="214">
        <v>10.2225</v>
      </c>
      <c r="I932" s="215">
        <v>70.5</v>
      </c>
      <c r="J932" s="213">
        <v>14500000</v>
      </c>
      <c r="K932" s="216"/>
      <c r="L932" s="217" t="s">
        <v>427</v>
      </c>
    </row>
    <row r="933" spans="1:12" ht="12.75">
      <c r="A933" s="218"/>
      <c r="B933" s="211"/>
      <c r="C933" s="212"/>
      <c r="D933" s="213"/>
      <c r="E933" s="213"/>
      <c r="F933" s="213"/>
      <c r="G933" s="89"/>
      <c r="H933" s="234"/>
      <c r="I933" s="234"/>
      <c r="J933" s="213"/>
      <c r="K933" s="216"/>
      <c r="L933" s="217"/>
    </row>
    <row r="934" spans="1:12" ht="12.75">
      <c r="A934" s="211" t="s">
        <v>636</v>
      </c>
      <c r="B934" s="211"/>
      <c r="C934" s="212">
        <v>97</v>
      </c>
      <c r="D934" s="213">
        <v>8</v>
      </c>
      <c r="E934" s="213">
        <v>6589.87</v>
      </c>
      <c r="F934" s="213">
        <v>99860</v>
      </c>
      <c r="G934" s="89"/>
      <c r="H934" s="214">
        <v>10.125</v>
      </c>
      <c r="I934" s="215">
        <v>6.75</v>
      </c>
      <c r="J934" s="213">
        <v>150000000</v>
      </c>
      <c r="K934" s="216"/>
      <c r="L934" s="217" t="s">
        <v>1111</v>
      </c>
    </row>
    <row r="935" spans="1:12" ht="12.75">
      <c r="A935" s="211"/>
      <c r="B935" s="211"/>
      <c r="C935" s="212"/>
      <c r="D935" s="213"/>
      <c r="E935" s="213"/>
      <c r="F935" s="213"/>
      <c r="G935" s="89"/>
      <c r="H935" s="214"/>
      <c r="I935" s="226"/>
      <c r="J935" s="213"/>
      <c r="K935" s="216"/>
      <c r="L935" s="217"/>
    </row>
    <row r="936" spans="1:12" ht="12.75">
      <c r="A936" s="211" t="s">
        <v>307</v>
      </c>
      <c r="B936" s="211"/>
      <c r="C936" s="212" t="s">
        <v>155</v>
      </c>
      <c r="D936" s="213">
        <v>8</v>
      </c>
      <c r="E936" s="213">
        <v>16283.51</v>
      </c>
      <c r="F936" s="213">
        <v>19529</v>
      </c>
      <c r="G936" s="89"/>
      <c r="H936" s="214">
        <v>5.14850245</v>
      </c>
      <c r="I936" s="215">
        <v>83</v>
      </c>
      <c r="J936" s="213">
        <v>6203015</v>
      </c>
      <c r="K936" s="216"/>
      <c r="L936" s="217" t="s">
        <v>1093</v>
      </c>
    </row>
    <row r="937" spans="1:12" ht="12.75">
      <c r="A937" s="232"/>
      <c r="B937" s="232"/>
      <c r="C937" s="212"/>
      <c r="D937" s="213"/>
      <c r="E937" s="213"/>
      <c r="F937" s="213"/>
      <c r="G937" s="232"/>
      <c r="H937" s="232"/>
      <c r="I937" s="232"/>
      <c r="J937" s="213"/>
      <c r="K937" s="232"/>
      <c r="L937" s="217"/>
    </row>
    <row r="938" spans="1:12" ht="24">
      <c r="A938" s="253" t="s">
        <v>308</v>
      </c>
      <c r="B938" s="253"/>
      <c r="C938" s="212" t="s">
        <v>96</v>
      </c>
      <c r="D938" s="213">
        <v>178</v>
      </c>
      <c r="E938" s="213">
        <v>845660.59</v>
      </c>
      <c r="F938" s="213">
        <v>45563553</v>
      </c>
      <c r="G938" s="254"/>
      <c r="H938" s="214">
        <v>5.0802956</v>
      </c>
      <c r="I938" s="215">
        <v>2</v>
      </c>
      <c r="J938" s="213">
        <v>254014780</v>
      </c>
      <c r="K938" s="255"/>
      <c r="L938" s="217" t="s">
        <v>1213</v>
      </c>
    </row>
    <row r="939" spans="1:12" ht="12.75">
      <c r="A939" s="218" t="s">
        <v>309</v>
      </c>
      <c r="B939" s="211"/>
      <c r="C939" s="212"/>
      <c r="D939" s="213"/>
      <c r="E939" s="213"/>
      <c r="F939" s="213"/>
      <c r="G939" s="89"/>
      <c r="H939" s="214"/>
      <c r="I939" s="226"/>
      <c r="J939" s="213"/>
      <c r="K939" s="216"/>
      <c r="L939" s="217"/>
    </row>
    <row r="940" spans="1:12" ht="12.75">
      <c r="A940" s="211" t="s">
        <v>310</v>
      </c>
      <c r="B940" s="211"/>
      <c r="C940" s="212" t="s">
        <v>137</v>
      </c>
      <c r="D940" s="213">
        <v>46</v>
      </c>
      <c r="E940" s="213">
        <v>140473.7</v>
      </c>
      <c r="F940" s="213">
        <v>97180</v>
      </c>
      <c r="G940" s="89"/>
      <c r="H940" s="227">
        <v>17.551714175</v>
      </c>
      <c r="I940" s="243">
        <v>144.5</v>
      </c>
      <c r="J940" s="213">
        <v>12146515</v>
      </c>
      <c r="K940" s="216"/>
      <c r="L940" s="217" t="s">
        <v>1066</v>
      </c>
    </row>
    <row r="941" spans="1:12" ht="12.75">
      <c r="A941" s="218" t="s">
        <v>602</v>
      </c>
      <c r="B941" s="211"/>
      <c r="C941" s="212">
        <v>59</v>
      </c>
      <c r="D941" s="213" t="s">
        <v>41</v>
      </c>
      <c r="E941" s="213" t="s">
        <v>41</v>
      </c>
      <c r="F941" s="213" t="s">
        <v>41</v>
      </c>
      <c r="G941" s="89"/>
      <c r="H941" s="245" t="s">
        <v>41</v>
      </c>
      <c r="I941" s="243" t="s">
        <v>41</v>
      </c>
      <c r="J941" s="213" t="s">
        <v>41</v>
      </c>
      <c r="K941" s="216"/>
      <c r="L941" s="217" t="s">
        <v>41</v>
      </c>
    </row>
    <row r="942" spans="1:12" ht="12.75">
      <c r="A942" s="211"/>
      <c r="B942" s="211"/>
      <c r="C942" s="212"/>
      <c r="D942" s="213"/>
      <c r="E942" s="213"/>
      <c r="F942" s="213"/>
      <c r="G942" s="89"/>
      <c r="H942" s="214"/>
      <c r="I942" s="240"/>
      <c r="J942" s="213"/>
      <c r="K942" s="216"/>
      <c r="L942" s="217"/>
    </row>
    <row r="943" spans="1:12" ht="12.75">
      <c r="A943" s="211" t="s">
        <v>807</v>
      </c>
      <c r="B943" s="232"/>
      <c r="C943" s="212">
        <v>54</v>
      </c>
      <c r="D943" s="213">
        <v>96</v>
      </c>
      <c r="E943" s="213">
        <v>1774408.24</v>
      </c>
      <c r="F943" s="213">
        <v>3668598</v>
      </c>
      <c r="G943" s="89"/>
      <c r="H943" s="214">
        <v>15.36921144</v>
      </c>
      <c r="I943" s="243">
        <v>36</v>
      </c>
      <c r="J943" s="213">
        <v>42692254</v>
      </c>
      <c r="K943" s="232"/>
      <c r="L943" s="217" t="s">
        <v>1060</v>
      </c>
    </row>
    <row r="944" spans="1:12" ht="12.75">
      <c r="A944" s="228"/>
      <c r="B944" s="232"/>
      <c r="C944" s="212"/>
      <c r="D944" s="213"/>
      <c r="E944" s="213"/>
      <c r="F944" s="213"/>
      <c r="G944" s="232"/>
      <c r="H944" s="232"/>
      <c r="I944" s="232"/>
      <c r="J944" s="213"/>
      <c r="K944" s="232"/>
      <c r="L944" s="217"/>
    </row>
    <row r="945" spans="1:12" ht="15" customHeight="1">
      <c r="A945" s="211" t="s">
        <v>311</v>
      </c>
      <c r="B945" s="211"/>
      <c r="C945" s="212" t="s">
        <v>73</v>
      </c>
      <c r="D945" s="213">
        <v>43</v>
      </c>
      <c r="E945" s="213">
        <v>157998.93</v>
      </c>
      <c r="F945" s="213">
        <v>376900</v>
      </c>
      <c r="G945" s="89"/>
      <c r="H945" s="214">
        <v>4.891018615</v>
      </c>
      <c r="I945" s="215">
        <v>36.5</v>
      </c>
      <c r="J945" s="213">
        <v>13400051</v>
      </c>
      <c r="K945" s="216"/>
      <c r="L945" s="217" t="s">
        <v>1111</v>
      </c>
    </row>
    <row r="946" spans="1:12" ht="12.75">
      <c r="A946" s="211"/>
      <c r="B946" s="211"/>
      <c r="C946" s="212"/>
      <c r="D946" s="213"/>
      <c r="E946" s="213"/>
      <c r="F946" s="213"/>
      <c r="G946" s="89"/>
      <c r="H946" s="214"/>
      <c r="I946" s="215"/>
      <c r="J946" s="213"/>
      <c r="K946" s="216"/>
      <c r="L946" s="217"/>
    </row>
    <row r="947" spans="1:12" ht="12.75">
      <c r="A947" s="211" t="s">
        <v>312</v>
      </c>
      <c r="B947" s="232"/>
      <c r="C947" s="212" t="s">
        <v>79</v>
      </c>
      <c r="D947" s="213">
        <v>66</v>
      </c>
      <c r="E947" s="213">
        <v>150057.43</v>
      </c>
      <c r="F947" s="213">
        <v>378421</v>
      </c>
      <c r="G947" s="89"/>
      <c r="H947" s="214">
        <v>11.44583244</v>
      </c>
      <c r="I947" s="243">
        <v>33.5</v>
      </c>
      <c r="J947" s="213">
        <v>34166664</v>
      </c>
      <c r="K947" s="232"/>
      <c r="L947" s="217" t="s">
        <v>1214</v>
      </c>
    </row>
    <row r="948" spans="1:12" ht="12.75">
      <c r="A948" s="228"/>
      <c r="B948" s="232"/>
      <c r="C948" s="212"/>
      <c r="D948" s="213"/>
      <c r="E948" s="213"/>
      <c r="F948" s="213"/>
      <c r="G948" s="232"/>
      <c r="H948" s="232"/>
      <c r="I948" s="232"/>
      <c r="J948" s="213"/>
      <c r="K948" s="232"/>
      <c r="L948" s="217"/>
    </row>
    <row r="949" spans="1:12" ht="12.75">
      <c r="A949" s="211" t="s">
        <v>758</v>
      </c>
      <c r="B949" s="211"/>
      <c r="C949" s="212">
        <v>97</v>
      </c>
      <c r="D949" s="213">
        <v>369</v>
      </c>
      <c r="E949" s="213">
        <v>2447314.43</v>
      </c>
      <c r="F949" s="213">
        <v>4752939</v>
      </c>
      <c r="G949" s="89"/>
      <c r="H949" s="214">
        <v>53.075591515</v>
      </c>
      <c r="I949" s="215">
        <v>51.5</v>
      </c>
      <c r="J949" s="213">
        <v>103059401</v>
      </c>
      <c r="K949" s="216"/>
      <c r="L949" s="217" t="s">
        <v>1104</v>
      </c>
    </row>
    <row r="950" spans="1:12" ht="12.75">
      <c r="A950" s="218" t="s">
        <v>757</v>
      </c>
      <c r="B950" s="211"/>
      <c r="C950" s="212"/>
      <c r="D950" s="213"/>
      <c r="E950" s="213"/>
      <c r="F950" s="213"/>
      <c r="G950" s="89"/>
      <c r="H950" s="214"/>
      <c r="I950" s="215"/>
      <c r="J950" s="213"/>
      <c r="K950" s="216"/>
      <c r="L950" s="217"/>
    </row>
    <row r="951" spans="1:12" ht="12.75">
      <c r="A951" s="211" t="s">
        <v>792</v>
      </c>
      <c r="B951" s="232"/>
      <c r="C951" s="212">
        <v>34</v>
      </c>
      <c r="D951" s="213">
        <v>103</v>
      </c>
      <c r="E951" s="213">
        <v>275551.15</v>
      </c>
      <c r="F951" s="213">
        <v>5243178</v>
      </c>
      <c r="G951" s="89"/>
      <c r="H951" s="214">
        <v>10.5326592</v>
      </c>
      <c r="I951" s="243">
        <v>5.25</v>
      </c>
      <c r="J951" s="213">
        <v>200622080</v>
      </c>
      <c r="K951" s="232"/>
      <c r="L951" s="217" t="s">
        <v>1120</v>
      </c>
    </row>
    <row r="952" spans="1:12" ht="12.75">
      <c r="A952" s="228"/>
      <c r="B952" s="232"/>
      <c r="C952" s="212"/>
      <c r="D952" s="213"/>
      <c r="E952" s="213"/>
      <c r="F952" s="213"/>
      <c r="G952" s="232"/>
      <c r="H952" s="232"/>
      <c r="I952" s="232"/>
      <c r="J952" s="213"/>
      <c r="K952" s="232"/>
      <c r="L952" s="217"/>
    </row>
    <row r="953" spans="1:12" s="256" customFormat="1" ht="24.75" customHeight="1">
      <c r="A953" s="253" t="s">
        <v>509</v>
      </c>
      <c r="B953" s="253"/>
      <c r="C953" s="455">
        <v>67</v>
      </c>
      <c r="D953" s="230">
        <v>506</v>
      </c>
      <c r="E953" s="230">
        <v>2179975.49</v>
      </c>
      <c r="F953" s="230">
        <v>4657802</v>
      </c>
      <c r="G953" s="254"/>
      <c r="H953" s="214">
        <v>41.050547685</v>
      </c>
      <c r="I953" s="243">
        <v>40.5</v>
      </c>
      <c r="J953" s="213">
        <v>101359377</v>
      </c>
      <c r="K953" s="232"/>
      <c r="L953" s="217" t="s">
        <v>1131</v>
      </c>
    </row>
    <row r="954" spans="1:12" s="256" customFormat="1" ht="12" customHeight="1">
      <c r="A954" s="442" t="s">
        <v>510</v>
      </c>
      <c r="B954" s="253"/>
      <c r="C954" s="455"/>
      <c r="D954" s="230"/>
      <c r="E954" s="230"/>
      <c r="F954" s="230"/>
      <c r="G954" s="460"/>
      <c r="H954" s="469"/>
      <c r="I954" s="260"/>
      <c r="J954" s="230"/>
      <c r="K954" s="255"/>
      <c r="L954" s="436"/>
    </row>
    <row r="955" spans="1:12" ht="12.75">
      <c r="A955" s="471" t="s">
        <v>726</v>
      </c>
      <c r="B955" s="211"/>
      <c r="C955" s="212" t="s">
        <v>155</v>
      </c>
      <c r="D955" s="213">
        <v>185</v>
      </c>
      <c r="E955" s="213">
        <v>463144.09</v>
      </c>
      <c r="F955" s="213">
        <v>1007106</v>
      </c>
      <c r="G955" s="89"/>
      <c r="H955" s="214">
        <v>11.8091517</v>
      </c>
      <c r="I955" s="215">
        <v>38</v>
      </c>
      <c r="J955" s="213">
        <v>31076715</v>
      </c>
      <c r="K955" s="216"/>
      <c r="L955" s="217" t="s">
        <v>1215</v>
      </c>
    </row>
    <row r="956" spans="1:12" ht="12.75">
      <c r="A956" s="218" t="s">
        <v>727</v>
      </c>
      <c r="B956" s="211"/>
      <c r="C956" s="212"/>
      <c r="D956" s="213"/>
      <c r="E956" s="213"/>
      <c r="F956" s="213"/>
      <c r="G956" s="89"/>
      <c r="H956" s="214"/>
      <c r="I956" s="226"/>
      <c r="J956" s="213"/>
      <c r="K956" s="216"/>
      <c r="L956" s="217"/>
    </row>
    <row r="957" spans="1:12" ht="12.75">
      <c r="A957" s="211" t="s">
        <v>786</v>
      </c>
      <c r="B957" s="211"/>
      <c r="C957" s="212">
        <v>87</v>
      </c>
      <c r="D957" s="213">
        <v>62</v>
      </c>
      <c r="E957" s="213">
        <v>124857.67</v>
      </c>
      <c r="F957" s="213">
        <v>568642</v>
      </c>
      <c r="G957" s="89"/>
      <c r="H957" s="227">
        <v>8.79946375</v>
      </c>
      <c r="I957" s="215">
        <v>19</v>
      </c>
      <c r="J957" s="213">
        <v>43373000</v>
      </c>
      <c r="K957" s="216"/>
      <c r="L957" s="217" t="s">
        <v>1216</v>
      </c>
    </row>
    <row r="958" spans="1:12" ht="12.75">
      <c r="A958" s="218" t="s">
        <v>125</v>
      </c>
      <c r="B958" s="211"/>
      <c r="C958" s="212">
        <v>87</v>
      </c>
      <c r="D958" s="213">
        <v>17</v>
      </c>
      <c r="E958" s="213">
        <v>11615</v>
      </c>
      <c r="F958" s="213">
        <v>206000</v>
      </c>
      <c r="G958" s="89"/>
      <c r="H958" s="263" t="s">
        <v>41</v>
      </c>
      <c r="I958" s="243">
        <v>5.5859375</v>
      </c>
      <c r="J958" s="213">
        <v>10000000</v>
      </c>
      <c r="K958" s="216"/>
      <c r="L958" s="217" t="s">
        <v>1216</v>
      </c>
    </row>
    <row r="959" spans="1:12" ht="24.75" customHeight="1">
      <c r="A959" s="482" t="s">
        <v>881</v>
      </c>
      <c r="B959" s="482"/>
      <c r="C959" s="212">
        <v>86</v>
      </c>
      <c r="D959" s="213">
        <v>242</v>
      </c>
      <c r="E959" s="213">
        <v>856404.7</v>
      </c>
      <c r="F959" s="213">
        <v>19520742</v>
      </c>
      <c r="G959" s="89"/>
      <c r="H959" s="263">
        <v>16.04</v>
      </c>
      <c r="I959" s="243">
        <v>10</v>
      </c>
      <c r="J959" s="213">
        <v>146300000</v>
      </c>
      <c r="K959" s="216"/>
      <c r="L959" s="217" t="s">
        <v>1217</v>
      </c>
    </row>
    <row r="960" spans="1:12" ht="12.75">
      <c r="A960" s="218" t="s">
        <v>125</v>
      </c>
      <c r="B960" s="211"/>
      <c r="C960" s="212">
        <v>86</v>
      </c>
      <c r="D960" s="213">
        <v>2</v>
      </c>
      <c r="E960" s="213">
        <v>400</v>
      </c>
      <c r="F960" s="213">
        <v>7684500</v>
      </c>
      <c r="G960" s="89"/>
      <c r="H960" s="263" t="s">
        <v>41</v>
      </c>
      <c r="I960" s="243">
        <v>2</v>
      </c>
      <c r="J960" s="213">
        <v>70500000</v>
      </c>
      <c r="K960" s="216"/>
      <c r="L960" s="217" t="s">
        <v>1217</v>
      </c>
    </row>
    <row r="961" spans="1:12" ht="12.75">
      <c r="A961" s="211" t="s">
        <v>573</v>
      </c>
      <c r="B961" s="211"/>
      <c r="C961" s="212">
        <v>87</v>
      </c>
      <c r="D961" s="213">
        <v>185</v>
      </c>
      <c r="E961" s="213">
        <v>2461878.25</v>
      </c>
      <c r="F961" s="213">
        <v>1603532</v>
      </c>
      <c r="G961" s="89"/>
      <c r="H961" s="214">
        <v>88.70984109</v>
      </c>
      <c r="I961" s="215">
        <v>158.5</v>
      </c>
      <c r="J961" s="213">
        <v>55968354</v>
      </c>
      <c r="K961" s="216"/>
      <c r="L961" s="217" t="s">
        <v>1208</v>
      </c>
    </row>
    <row r="962" spans="1:12" ht="12.75">
      <c r="A962" s="211"/>
      <c r="B962" s="211"/>
      <c r="C962" s="212"/>
      <c r="D962" s="213"/>
      <c r="E962" s="213"/>
      <c r="F962" s="213"/>
      <c r="G962" s="89"/>
      <c r="H962" s="214"/>
      <c r="I962" s="215"/>
      <c r="J962" s="213"/>
      <c r="K962" s="216"/>
      <c r="L962" s="217"/>
    </row>
    <row r="963" spans="1:12" ht="12.75">
      <c r="A963" s="211" t="s">
        <v>482</v>
      </c>
      <c r="B963" s="211"/>
      <c r="C963" s="212">
        <v>4</v>
      </c>
      <c r="D963" s="213">
        <v>62</v>
      </c>
      <c r="E963" s="213">
        <v>66349.42</v>
      </c>
      <c r="F963" s="213">
        <v>458938</v>
      </c>
      <c r="G963" s="89"/>
      <c r="H963" s="214">
        <v>2.98433436</v>
      </c>
      <c r="I963" s="215">
        <v>14</v>
      </c>
      <c r="J963" s="213">
        <v>21316674</v>
      </c>
      <c r="K963" s="216"/>
      <c r="L963" s="217" t="s">
        <v>1057</v>
      </c>
    </row>
    <row r="964" spans="1:12" ht="12.75">
      <c r="A964" s="211"/>
      <c r="B964" s="211"/>
      <c r="C964" s="212"/>
      <c r="D964" s="213"/>
      <c r="E964" s="213"/>
      <c r="F964" s="213"/>
      <c r="G964" s="89"/>
      <c r="H964" s="214"/>
      <c r="I964" s="215"/>
      <c r="J964" s="213"/>
      <c r="K964" s="216"/>
      <c r="L964" s="217"/>
    </row>
    <row r="965" spans="1:12" ht="12.75">
      <c r="A965" s="211" t="s">
        <v>603</v>
      </c>
      <c r="B965" s="211"/>
      <c r="C965" s="212" t="s">
        <v>92</v>
      </c>
      <c r="D965" s="213">
        <v>52</v>
      </c>
      <c r="E965" s="213">
        <v>36835.95</v>
      </c>
      <c r="F965" s="213">
        <v>1802599</v>
      </c>
      <c r="G965" s="89"/>
      <c r="H965" s="214">
        <v>4.4278043425</v>
      </c>
      <c r="I965" s="215">
        <v>1.75</v>
      </c>
      <c r="J965" s="213">
        <v>253017391</v>
      </c>
      <c r="K965" s="216"/>
      <c r="L965" s="217" t="s">
        <v>1111</v>
      </c>
    </row>
    <row r="966" spans="1:12" ht="12.75">
      <c r="A966" s="218" t="s">
        <v>605</v>
      </c>
      <c r="B966" s="211"/>
      <c r="C966" s="212"/>
      <c r="D966" s="213"/>
      <c r="E966" s="213"/>
      <c r="F966" s="213"/>
      <c r="G966" s="89"/>
      <c r="H966" s="230"/>
      <c r="I966" s="229"/>
      <c r="J966" s="213"/>
      <c r="K966" s="216"/>
      <c r="L966" s="217"/>
    </row>
    <row r="967" spans="1:12" ht="12.75">
      <c r="A967" s="211" t="s">
        <v>314</v>
      </c>
      <c r="B967" s="211"/>
      <c r="C967" s="212" t="s">
        <v>113</v>
      </c>
      <c r="D967" s="213">
        <v>10</v>
      </c>
      <c r="E967" s="213">
        <v>26171.73</v>
      </c>
      <c r="F967" s="213">
        <v>60818</v>
      </c>
      <c r="G967" s="89"/>
      <c r="H967" s="214">
        <v>6.390243245</v>
      </c>
      <c r="I967" s="215">
        <v>39.5</v>
      </c>
      <c r="J967" s="213">
        <v>16177831</v>
      </c>
      <c r="K967" s="216"/>
      <c r="L967" s="217" t="s">
        <v>1218</v>
      </c>
    </row>
    <row r="968" spans="1:12" s="431" customFormat="1" ht="12.75">
      <c r="A968" s="218"/>
      <c r="B968" s="211"/>
      <c r="C968" s="212"/>
      <c r="D968" s="213"/>
      <c r="E968" s="213"/>
      <c r="F968" s="213"/>
      <c r="G968" s="89"/>
      <c r="H968" s="214"/>
      <c r="I968" s="226"/>
      <c r="J968" s="213"/>
      <c r="K968" s="216"/>
      <c r="L968" s="217"/>
    </row>
    <row r="969" spans="1:12" ht="12.75">
      <c r="A969" s="211" t="s">
        <v>732</v>
      </c>
      <c r="B969" s="211"/>
      <c r="C969" s="212">
        <v>52</v>
      </c>
      <c r="D969" s="213">
        <v>32</v>
      </c>
      <c r="E969" s="213">
        <v>113870.16</v>
      </c>
      <c r="F969" s="213">
        <v>77859</v>
      </c>
      <c r="G969" s="89"/>
      <c r="H969" s="214">
        <v>24.911690405</v>
      </c>
      <c r="I969" s="215">
        <v>143.5</v>
      </c>
      <c r="J969" s="213">
        <v>17360063</v>
      </c>
      <c r="K969" s="216"/>
      <c r="L969" s="217" t="s">
        <v>1066</v>
      </c>
    </row>
    <row r="970" spans="1:12" ht="12.75">
      <c r="A970" s="211"/>
      <c r="B970" s="211"/>
      <c r="C970" s="212"/>
      <c r="D970" s="213"/>
      <c r="E970" s="213"/>
      <c r="F970" s="213"/>
      <c r="G970" s="89"/>
      <c r="H970" s="214"/>
      <c r="I970" s="215"/>
      <c r="J970" s="213"/>
      <c r="K970" s="216"/>
      <c r="L970" s="217"/>
    </row>
    <row r="971" spans="1:12" ht="12.75">
      <c r="A971" s="211" t="s">
        <v>679</v>
      </c>
      <c r="B971" s="211"/>
      <c r="C971" s="212">
        <v>54</v>
      </c>
      <c r="D971" s="213">
        <v>40</v>
      </c>
      <c r="E971" s="213">
        <v>10460.13</v>
      </c>
      <c r="F971" s="213">
        <v>6461226</v>
      </c>
      <c r="G971" s="89"/>
      <c r="H971" s="214">
        <v>7.153833318797981</v>
      </c>
      <c r="I971" s="231">
        <v>0.1965770394694537</v>
      </c>
      <c r="J971" s="213">
        <v>3639200864</v>
      </c>
      <c r="K971" s="216"/>
      <c r="L971" s="217" t="s">
        <v>1057</v>
      </c>
    </row>
    <row r="972" spans="1:12" ht="12.75">
      <c r="A972" s="211"/>
      <c r="B972" s="211"/>
      <c r="C972" s="212"/>
      <c r="D972" s="213"/>
      <c r="E972" s="213"/>
      <c r="F972" s="213"/>
      <c r="G972" s="89"/>
      <c r="H972" s="214"/>
      <c r="I972" s="215"/>
      <c r="J972" s="213"/>
      <c r="K972" s="216"/>
      <c r="L972" s="217"/>
    </row>
    <row r="973" spans="1:12" ht="24.75" customHeight="1">
      <c r="A973" s="211" t="s">
        <v>315</v>
      </c>
      <c r="B973" s="211"/>
      <c r="C973" s="212" t="s">
        <v>73</v>
      </c>
      <c r="D973" s="213">
        <v>277</v>
      </c>
      <c r="E973" s="213">
        <v>437317.96</v>
      </c>
      <c r="F973" s="213">
        <v>4206479</v>
      </c>
      <c r="G973" s="89"/>
      <c r="H973" s="214">
        <v>19.0179</v>
      </c>
      <c r="I973" s="215">
        <v>9</v>
      </c>
      <c r="J973" s="213">
        <v>211310000</v>
      </c>
      <c r="K973" s="216"/>
      <c r="L973" s="217" t="s">
        <v>1219</v>
      </c>
    </row>
    <row r="974" spans="1:12" s="431" customFormat="1" ht="12.75">
      <c r="A974" s="218"/>
      <c r="B974" s="211"/>
      <c r="C974" s="212"/>
      <c r="D974" s="213"/>
      <c r="E974" s="213"/>
      <c r="F974" s="213"/>
      <c r="G974" s="89"/>
      <c r="H974" s="214"/>
      <c r="I974" s="226"/>
      <c r="J974" s="213"/>
      <c r="K974" s="216"/>
      <c r="L974" s="217"/>
    </row>
    <row r="975" spans="1:12" ht="12.75">
      <c r="A975" s="211" t="s">
        <v>619</v>
      </c>
      <c r="B975" s="211"/>
      <c r="C975" s="212">
        <v>58</v>
      </c>
      <c r="D975" s="213">
        <v>24</v>
      </c>
      <c r="E975" s="213">
        <v>64452.6</v>
      </c>
      <c r="F975" s="213">
        <v>48917</v>
      </c>
      <c r="G975" s="89"/>
      <c r="H975" s="214">
        <v>36.489539925</v>
      </c>
      <c r="I975" s="215">
        <v>127.5</v>
      </c>
      <c r="J975" s="213">
        <v>28619247</v>
      </c>
      <c r="K975" s="216"/>
      <c r="L975" s="217" t="s">
        <v>1116</v>
      </c>
    </row>
    <row r="976" spans="1:12" ht="12.75">
      <c r="A976" s="211"/>
      <c r="B976" s="211"/>
      <c r="C976" s="212"/>
      <c r="D976" s="213"/>
      <c r="E976" s="213"/>
      <c r="F976" s="213"/>
      <c r="G976" s="89"/>
      <c r="H976" s="214"/>
      <c r="I976" s="215"/>
      <c r="J976" s="213"/>
      <c r="K976" s="216"/>
      <c r="L976" s="217"/>
    </row>
    <row r="977" spans="1:12" ht="12.75">
      <c r="A977" s="211" t="s">
        <v>471</v>
      </c>
      <c r="B977" s="211"/>
      <c r="C977" s="212">
        <v>54</v>
      </c>
      <c r="D977" s="213">
        <v>189</v>
      </c>
      <c r="E977" s="213">
        <v>475329.12</v>
      </c>
      <c r="F977" s="213">
        <v>1723755</v>
      </c>
      <c r="G977" s="89"/>
      <c r="H977" s="214">
        <v>4.57489136</v>
      </c>
      <c r="I977" s="215">
        <v>26</v>
      </c>
      <c r="J977" s="213">
        <v>17595736</v>
      </c>
      <c r="K977" s="216"/>
      <c r="L977" s="217" t="s">
        <v>1111</v>
      </c>
    </row>
    <row r="978" spans="1:12" ht="12.75">
      <c r="A978" s="218"/>
      <c r="B978" s="211"/>
      <c r="C978" s="212"/>
      <c r="D978" s="213"/>
      <c r="E978" s="213"/>
      <c r="F978" s="213"/>
      <c r="G978" s="89"/>
      <c r="H978" s="214"/>
      <c r="I978" s="215"/>
      <c r="J978" s="213"/>
      <c r="K978" s="216"/>
      <c r="L978" s="217"/>
    </row>
    <row r="979" spans="1:12" ht="12.75">
      <c r="A979" s="211" t="s">
        <v>44</v>
      </c>
      <c r="B979" s="211"/>
      <c r="C979" s="212">
        <v>13</v>
      </c>
      <c r="D979" s="213" t="s">
        <v>41</v>
      </c>
      <c r="E979" s="213" t="s">
        <v>41</v>
      </c>
      <c r="F979" s="213" t="s">
        <v>41</v>
      </c>
      <c r="G979" s="89"/>
      <c r="H979" s="214">
        <v>3.59313528</v>
      </c>
      <c r="I979" s="215">
        <v>28</v>
      </c>
      <c r="J979" s="213">
        <v>12832626</v>
      </c>
      <c r="K979" s="216"/>
      <c r="L979" s="217" t="s">
        <v>1067</v>
      </c>
    </row>
    <row r="980" spans="1:12" ht="12.75">
      <c r="A980" s="211"/>
      <c r="B980" s="211"/>
      <c r="C980" s="212"/>
      <c r="D980" s="213"/>
      <c r="E980" s="213"/>
      <c r="F980" s="213"/>
      <c r="G980" s="89"/>
      <c r="H980" s="214"/>
      <c r="I980" s="215"/>
      <c r="J980" s="213"/>
      <c r="K980" s="216"/>
      <c r="L980" s="217"/>
    </row>
    <row r="981" spans="1:12" ht="12.75">
      <c r="A981" s="211" t="s">
        <v>673</v>
      </c>
      <c r="B981" s="211"/>
      <c r="C981" s="212">
        <v>87</v>
      </c>
      <c r="D981" s="213">
        <v>57</v>
      </c>
      <c r="E981" s="213">
        <v>397131.48</v>
      </c>
      <c r="F981" s="213">
        <v>490036</v>
      </c>
      <c r="G981" s="89"/>
      <c r="H981" s="214">
        <v>4.212</v>
      </c>
      <c r="I981" s="215">
        <v>81</v>
      </c>
      <c r="J981" s="213">
        <v>5200000</v>
      </c>
      <c r="K981" s="216"/>
      <c r="L981" s="217" t="s">
        <v>1129</v>
      </c>
    </row>
    <row r="982" spans="1:12" s="431" customFormat="1" ht="12.75">
      <c r="A982" s="218"/>
      <c r="B982" s="211"/>
      <c r="C982" s="212"/>
      <c r="D982" s="213"/>
      <c r="E982" s="213"/>
      <c r="F982" s="213"/>
      <c r="G982" s="89"/>
      <c r="H982" s="214"/>
      <c r="I982" s="226"/>
      <c r="J982" s="213"/>
      <c r="K982" s="216"/>
      <c r="L982" s="217"/>
    </row>
    <row r="983" spans="1:12" ht="12.75">
      <c r="A983" s="211" t="s">
        <v>316</v>
      </c>
      <c r="B983" s="211"/>
      <c r="C983" s="212" t="s">
        <v>90</v>
      </c>
      <c r="D983" s="213">
        <v>13</v>
      </c>
      <c r="E983" s="213">
        <v>27338.68</v>
      </c>
      <c r="F983" s="213">
        <v>530616</v>
      </c>
      <c r="G983" s="89"/>
      <c r="H983" s="214">
        <v>0.75905487</v>
      </c>
      <c r="I983" s="215">
        <v>7</v>
      </c>
      <c r="J983" s="213">
        <v>10843641</v>
      </c>
      <c r="K983" s="216"/>
      <c r="L983" s="217" t="s">
        <v>1066</v>
      </c>
    </row>
    <row r="984" spans="1:12" s="431" customFormat="1" ht="12.75">
      <c r="A984" s="218"/>
      <c r="B984" s="211"/>
      <c r="C984" s="212"/>
      <c r="D984" s="213"/>
      <c r="E984" s="213"/>
      <c r="F984" s="213"/>
      <c r="G984" s="89"/>
      <c r="H984" s="214"/>
      <c r="I984" s="226"/>
      <c r="J984" s="213"/>
      <c r="K984" s="216"/>
      <c r="L984" s="217"/>
    </row>
    <row r="985" spans="1:12" ht="12.75">
      <c r="A985" s="211" t="s">
        <v>553</v>
      </c>
      <c r="B985" s="211"/>
      <c r="C985" s="212">
        <v>53</v>
      </c>
      <c r="D985" s="213">
        <v>229</v>
      </c>
      <c r="E985" s="213">
        <v>1739349.1</v>
      </c>
      <c r="F985" s="213">
        <v>2833094</v>
      </c>
      <c r="G985" s="89"/>
      <c r="H985" s="214">
        <v>13.8610605</v>
      </c>
      <c r="I985" s="215">
        <v>85</v>
      </c>
      <c r="J985" s="213">
        <v>16307130</v>
      </c>
      <c r="K985" s="216"/>
      <c r="L985" s="217" t="s">
        <v>1220</v>
      </c>
    </row>
    <row r="986" spans="1:12" s="431" customFormat="1" ht="12.75">
      <c r="A986" s="218"/>
      <c r="B986" s="211"/>
      <c r="C986" s="212"/>
      <c r="D986" s="213"/>
      <c r="E986" s="213"/>
      <c r="F986" s="213"/>
      <c r="G986" s="89"/>
      <c r="H986" s="214"/>
      <c r="I986" s="226"/>
      <c r="J986" s="213"/>
      <c r="K986" s="216"/>
      <c r="L986" s="217"/>
    </row>
    <row r="987" spans="1:12" ht="12.75">
      <c r="A987" s="211" t="s">
        <v>556</v>
      </c>
      <c r="B987" s="211"/>
      <c r="C987" s="212">
        <v>97</v>
      </c>
      <c r="D987" s="213">
        <v>823</v>
      </c>
      <c r="E987" s="213">
        <v>2453859.13</v>
      </c>
      <c r="F987" s="213">
        <v>2653973</v>
      </c>
      <c r="G987" s="89"/>
      <c r="H987" s="214">
        <v>34.6454056</v>
      </c>
      <c r="I987" s="215">
        <v>84.5</v>
      </c>
      <c r="J987" s="213">
        <v>41000480</v>
      </c>
      <c r="K987" s="216"/>
      <c r="L987" s="217" t="s">
        <v>1120</v>
      </c>
    </row>
    <row r="988" spans="1:12" ht="12.75">
      <c r="A988" s="211"/>
      <c r="B988" s="211"/>
      <c r="C988" s="212"/>
      <c r="D988" s="213"/>
      <c r="E988" s="213"/>
      <c r="F988" s="213"/>
      <c r="G988" s="89"/>
      <c r="H988" s="214"/>
      <c r="I988" s="226"/>
      <c r="J988" s="213"/>
      <c r="K988" s="216"/>
      <c r="L988" s="217"/>
    </row>
    <row r="989" spans="1:12" ht="12.75">
      <c r="A989" s="211" t="s">
        <v>922</v>
      </c>
      <c r="B989" s="211"/>
      <c r="C989" s="212">
        <v>97</v>
      </c>
      <c r="D989" s="213">
        <v>144</v>
      </c>
      <c r="E989" s="213">
        <v>130103.82</v>
      </c>
      <c r="F989" s="213">
        <v>779423</v>
      </c>
      <c r="G989" s="89"/>
      <c r="H989" s="214">
        <v>6.21999322</v>
      </c>
      <c r="I989" s="215">
        <v>14</v>
      </c>
      <c r="J989" s="213">
        <v>44428523</v>
      </c>
      <c r="K989" s="216"/>
      <c r="L989" s="217" t="s">
        <v>1060</v>
      </c>
    </row>
    <row r="990" spans="1:12" ht="12.75">
      <c r="A990" s="211"/>
      <c r="B990" s="211"/>
      <c r="C990" s="212"/>
      <c r="D990" s="213"/>
      <c r="E990" s="213"/>
      <c r="F990" s="213"/>
      <c r="G990" s="89"/>
      <c r="H990" s="214"/>
      <c r="I990" s="226"/>
      <c r="J990" s="213"/>
      <c r="K990" s="216"/>
      <c r="L990" s="217"/>
    </row>
    <row r="991" spans="1:12" ht="12.75">
      <c r="A991" s="211" t="s">
        <v>837</v>
      </c>
      <c r="B991" s="211"/>
      <c r="C991" s="212">
        <v>54</v>
      </c>
      <c r="D991" s="213">
        <v>39</v>
      </c>
      <c r="E991" s="213">
        <v>70860.21</v>
      </c>
      <c r="F991" s="213">
        <v>330257</v>
      </c>
      <c r="G991" s="89"/>
      <c r="H991" s="214">
        <v>5.924765625</v>
      </c>
      <c r="I991" s="215">
        <v>21.25</v>
      </c>
      <c r="J991" s="213">
        <v>27881250</v>
      </c>
      <c r="K991" s="216"/>
      <c r="L991" s="217" t="s">
        <v>1090</v>
      </c>
    </row>
    <row r="992" spans="1:12" ht="12.75">
      <c r="A992" s="218"/>
      <c r="B992" s="211"/>
      <c r="C992" s="212"/>
      <c r="D992" s="213"/>
      <c r="E992" s="213"/>
      <c r="F992" s="213"/>
      <c r="G992" s="89"/>
      <c r="H992" s="214"/>
      <c r="I992" s="226"/>
      <c r="J992" s="213"/>
      <c r="K992" s="216"/>
      <c r="L992" s="217"/>
    </row>
    <row r="993" spans="1:12" ht="12.75">
      <c r="A993" s="211" t="s">
        <v>317</v>
      </c>
      <c r="B993" s="211"/>
      <c r="C993" s="212" t="s">
        <v>82</v>
      </c>
      <c r="D993" s="213">
        <v>122</v>
      </c>
      <c r="E993" s="213">
        <v>2313852.09</v>
      </c>
      <c r="F993" s="213">
        <v>1739747</v>
      </c>
      <c r="G993" s="89"/>
      <c r="H993" s="214">
        <v>188.61066805</v>
      </c>
      <c r="I993" s="215">
        <v>128.5</v>
      </c>
      <c r="J993" s="213">
        <v>146778730</v>
      </c>
      <c r="K993" s="216"/>
      <c r="L993" s="217" t="s">
        <v>1221</v>
      </c>
    </row>
    <row r="994" spans="1:12" ht="12.75">
      <c r="A994" s="211"/>
      <c r="B994" s="211"/>
      <c r="C994" s="212"/>
      <c r="D994" s="213"/>
      <c r="E994" s="213"/>
      <c r="F994" s="213"/>
      <c r="G994" s="89"/>
      <c r="H994" s="214"/>
      <c r="I994" s="215"/>
      <c r="J994" s="213"/>
      <c r="K994" s="216"/>
      <c r="L994" s="217"/>
    </row>
    <row r="995" spans="1:12" ht="12.75">
      <c r="A995" s="211" t="s">
        <v>600</v>
      </c>
      <c r="B995" s="211"/>
      <c r="C995" s="212">
        <v>58</v>
      </c>
      <c r="D995" s="213">
        <v>510</v>
      </c>
      <c r="E995" s="213">
        <v>2506841.96</v>
      </c>
      <c r="F995" s="213">
        <v>8404365</v>
      </c>
      <c r="G995" s="89"/>
      <c r="H995" s="214">
        <v>10.02971487</v>
      </c>
      <c r="I995" s="215">
        <v>28.5</v>
      </c>
      <c r="J995" s="213">
        <v>35191982</v>
      </c>
      <c r="K995" s="216"/>
      <c r="L995" s="217" t="s">
        <v>1222</v>
      </c>
    </row>
    <row r="996" spans="1:12" ht="12.75">
      <c r="A996" s="218" t="s">
        <v>601</v>
      </c>
      <c r="B996" s="211"/>
      <c r="C996" s="212"/>
      <c r="D996" s="213"/>
      <c r="E996" s="213"/>
      <c r="F996" s="213"/>
      <c r="G996" s="89"/>
      <c r="H996" s="214"/>
      <c r="I996" s="215"/>
      <c r="J996" s="213"/>
      <c r="K996" s="216"/>
      <c r="L996" s="217"/>
    </row>
    <row r="997" spans="1:12" ht="12.75">
      <c r="A997" s="211" t="s">
        <v>794</v>
      </c>
      <c r="B997" s="211"/>
      <c r="C997" s="212">
        <v>97</v>
      </c>
      <c r="D997" s="213">
        <v>177</v>
      </c>
      <c r="E997" s="213">
        <v>884233.39</v>
      </c>
      <c r="F997" s="213">
        <v>1589576</v>
      </c>
      <c r="G997" s="89"/>
      <c r="H997" s="214">
        <v>24.70687604</v>
      </c>
      <c r="I997" s="215">
        <v>49</v>
      </c>
      <c r="J997" s="213">
        <v>50422196</v>
      </c>
      <c r="K997" s="216"/>
      <c r="L997" s="217" t="s">
        <v>1223</v>
      </c>
    </row>
    <row r="998" spans="1:12" ht="12.75">
      <c r="A998" s="211"/>
      <c r="B998" s="211"/>
      <c r="C998" s="212"/>
      <c r="D998" s="213"/>
      <c r="E998" s="213"/>
      <c r="F998" s="213"/>
      <c r="G998" s="89"/>
      <c r="H998" s="214"/>
      <c r="I998" s="226"/>
      <c r="J998" s="213"/>
      <c r="K998" s="216"/>
      <c r="L998" s="217"/>
    </row>
    <row r="999" spans="1:12" ht="12.75">
      <c r="A999" s="211" t="s">
        <v>498</v>
      </c>
      <c r="B999" s="211"/>
      <c r="C999" s="212">
        <v>31</v>
      </c>
      <c r="D999" s="213">
        <v>728</v>
      </c>
      <c r="E999" s="213">
        <v>18066721.970000003</v>
      </c>
      <c r="F999" s="213">
        <v>722321</v>
      </c>
      <c r="G999" s="89"/>
      <c r="H999" s="214">
        <v>266.61439454</v>
      </c>
      <c r="I999" s="215">
        <v>2263</v>
      </c>
      <c r="J999" s="213">
        <v>11781458</v>
      </c>
      <c r="K999" s="216"/>
      <c r="L999" s="217" t="s">
        <v>1224</v>
      </c>
    </row>
    <row r="1000" spans="1:12" ht="12.75" customHeight="1">
      <c r="A1000" s="218"/>
      <c r="B1000" s="211"/>
      <c r="C1000" s="212"/>
      <c r="D1000" s="213"/>
      <c r="E1000" s="213"/>
      <c r="F1000" s="213"/>
      <c r="G1000" s="89"/>
      <c r="H1000" s="214"/>
      <c r="I1000" s="215"/>
      <c r="J1000" s="213"/>
      <c r="K1000" s="216"/>
      <c r="L1000" s="217"/>
    </row>
    <row r="1001" spans="1:12" ht="12.75">
      <c r="A1001" s="211" t="s">
        <v>708</v>
      </c>
      <c r="B1001" s="211"/>
      <c r="C1001" s="212">
        <v>48</v>
      </c>
      <c r="D1001" s="213">
        <v>539</v>
      </c>
      <c r="E1001" s="213">
        <v>2081597.41</v>
      </c>
      <c r="F1001" s="213">
        <v>498438</v>
      </c>
      <c r="G1001" s="89"/>
      <c r="H1001" s="214">
        <v>124.2981</v>
      </c>
      <c r="I1001" s="215">
        <v>413.5</v>
      </c>
      <c r="J1001" s="213">
        <v>30060000</v>
      </c>
      <c r="K1001" s="216"/>
      <c r="L1001" s="217" t="s">
        <v>1128</v>
      </c>
    </row>
    <row r="1002" spans="1:12" ht="12.75">
      <c r="A1002" s="211"/>
      <c r="B1002" s="211"/>
      <c r="C1002" s="212"/>
      <c r="D1002" s="213"/>
      <c r="E1002" s="213"/>
      <c r="F1002" s="213"/>
      <c r="G1002" s="89"/>
      <c r="H1002" s="214"/>
      <c r="I1002" s="240"/>
      <c r="J1002" s="213"/>
      <c r="K1002" s="216"/>
      <c r="L1002" s="217"/>
    </row>
    <row r="1003" spans="1:12" ht="12.75">
      <c r="A1003" s="211" t="s">
        <v>318</v>
      </c>
      <c r="B1003" s="211"/>
      <c r="C1003" s="212" t="s">
        <v>96</v>
      </c>
      <c r="D1003" s="213">
        <v>7</v>
      </c>
      <c r="E1003" s="213">
        <v>48502.4</v>
      </c>
      <c r="F1003" s="213">
        <v>48838</v>
      </c>
      <c r="G1003" s="89"/>
      <c r="H1003" s="214">
        <v>4.929776265</v>
      </c>
      <c r="I1003" s="215">
        <v>98.5</v>
      </c>
      <c r="J1003" s="213">
        <v>5004849</v>
      </c>
      <c r="K1003" s="216"/>
      <c r="L1003" s="217" t="s">
        <v>1066</v>
      </c>
    </row>
    <row r="1004" spans="1:12" ht="12.75">
      <c r="A1004" s="211"/>
      <c r="B1004" s="211"/>
      <c r="C1004" s="212"/>
      <c r="D1004" s="213"/>
      <c r="E1004" s="213"/>
      <c r="F1004" s="213"/>
      <c r="G1004" s="89"/>
      <c r="H1004" s="214"/>
      <c r="I1004" s="226"/>
      <c r="J1004" s="213"/>
      <c r="K1004" s="216"/>
      <c r="L1004" s="217"/>
    </row>
    <row r="1005" spans="1:12" ht="12.75">
      <c r="A1005" s="211" t="s">
        <v>319</v>
      </c>
      <c r="B1005" s="211"/>
      <c r="C1005" s="212" t="s">
        <v>117</v>
      </c>
      <c r="D1005" s="213">
        <v>10</v>
      </c>
      <c r="E1005" s="213">
        <v>105652</v>
      </c>
      <c r="F1005" s="213">
        <v>46536</v>
      </c>
      <c r="G1005" s="89"/>
      <c r="H1005" s="214">
        <v>7.9431525</v>
      </c>
      <c r="I1005" s="215">
        <v>225</v>
      </c>
      <c r="J1005" s="213">
        <v>3530290</v>
      </c>
      <c r="K1005" s="216"/>
      <c r="L1005" s="217" t="s">
        <v>1065</v>
      </c>
    </row>
    <row r="1006" spans="1:12" ht="12.75">
      <c r="A1006" s="211"/>
      <c r="B1006" s="211"/>
      <c r="C1006" s="212"/>
      <c r="D1006" s="213"/>
      <c r="E1006" s="213"/>
      <c r="F1006" s="213"/>
      <c r="G1006" s="89"/>
      <c r="H1006" s="214"/>
      <c r="I1006" s="215"/>
      <c r="J1006" s="213"/>
      <c r="K1006" s="216"/>
      <c r="L1006" s="217"/>
    </row>
    <row r="1007" spans="1:12" ht="12.75">
      <c r="A1007" s="211" t="s">
        <v>693</v>
      </c>
      <c r="B1007" s="211"/>
      <c r="C1007" s="212">
        <v>54</v>
      </c>
      <c r="D1007" s="213">
        <v>251</v>
      </c>
      <c r="E1007" s="213">
        <v>1829283.53</v>
      </c>
      <c r="F1007" s="213">
        <v>3352470</v>
      </c>
      <c r="G1007" s="89"/>
      <c r="H1007" s="214">
        <v>61.201204735</v>
      </c>
      <c r="I1007" s="215">
        <v>48.5</v>
      </c>
      <c r="J1007" s="213">
        <v>126188051</v>
      </c>
      <c r="K1007" s="216"/>
      <c r="L1007" s="217" t="s">
        <v>1097</v>
      </c>
    </row>
    <row r="1008" spans="1:12" ht="12.75">
      <c r="A1008" s="211"/>
      <c r="B1008" s="211"/>
      <c r="C1008" s="212"/>
      <c r="D1008" s="213"/>
      <c r="E1008" s="213"/>
      <c r="F1008" s="213"/>
      <c r="G1008" s="89"/>
      <c r="H1008" s="214"/>
      <c r="I1008" s="226"/>
      <c r="J1008" s="213"/>
      <c r="K1008" s="216"/>
      <c r="L1008" s="217"/>
    </row>
    <row r="1009" spans="1:12" ht="12.75">
      <c r="A1009" s="211" t="s">
        <v>320</v>
      </c>
      <c r="B1009" s="211"/>
      <c r="C1009" s="212">
        <v>56</v>
      </c>
      <c r="D1009" s="213">
        <v>81</v>
      </c>
      <c r="E1009" s="213">
        <v>892703.02</v>
      </c>
      <c r="F1009" s="213">
        <v>468146</v>
      </c>
      <c r="G1009" s="89"/>
      <c r="H1009" s="214">
        <v>28.866810285</v>
      </c>
      <c r="I1009" s="215">
        <v>173.5</v>
      </c>
      <c r="J1009" s="213">
        <v>16637931</v>
      </c>
      <c r="K1009" s="216"/>
      <c r="L1009" s="217" t="s">
        <v>1063</v>
      </c>
    </row>
    <row r="1010" spans="1:12" ht="12.75">
      <c r="A1010" s="211"/>
      <c r="B1010" s="211"/>
      <c r="C1010" s="212"/>
      <c r="D1010" s="213"/>
      <c r="E1010" s="213"/>
      <c r="F1010" s="213"/>
      <c r="G1010" s="89"/>
      <c r="H1010" s="214"/>
      <c r="I1010" s="215"/>
      <c r="J1010" s="213"/>
      <c r="K1010" s="216"/>
      <c r="L1010" s="217"/>
    </row>
    <row r="1011" spans="1:12" ht="12.75">
      <c r="A1011" s="211"/>
      <c r="B1011" s="211"/>
      <c r="C1011" s="212"/>
      <c r="D1011" s="213"/>
      <c r="E1011" s="213"/>
      <c r="F1011" s="213"/>
      <c r="G1011" s="89"/>
      <c r="H1011" s="214"/>
      <c r="I1011" s="215"/>
      <c r="J1011" s="213"/>
      <c r="K1011" s="216"/>
      <c r="L1011" s="217"/>
    </row>
    <row r="1012" spans="1:12" ht="12.75">
      <c r="A1012" s="211"/>
      <c r="B1012" s="211"/>
      <c r="C1012" s="212"/>
      <c r="D1012" s="213"/>
      <c r="E1012" s="213"/>
      <c r="F1012" s="213"/>
      <c r="G1012" s="89"/>
      <c r="H1012" s="214"/>
      <c r="I1012" s="215"/>
      <c r="J1012" s="213"/>
      <c r="K1012" s="216"/>
      <c r="L1012" s="217"/>
    </row>
    <row r="1013" spans="1:12" ht="12.75">
      <c r="A1013" s="220" t="s">
        <v>504</v>
      </c>
      <c r="B1013" s="220"/>
      <c r="C1013" s="212">
        <v>87</v>
      </c>
      <c r="D1013" s="213">
        <v>50</v>
      </c>
      <c r="E1013" s="213">
        <v>256085.7</v>
      </c>
      <c r="F1013" s="213">
        <v>1506201</v>
      </c>
      <c r="G1013" s="89"/>
      <c r="H1013" s="478">
        <v>2.067100615</v>
      </c>
      <c r="I1013" s="229">
        <v>15.5</v>
      </c>
      <c r="J1013" s="213">
        <v>13336133</v>
      </c>
      <c r="K1013" s="216"/>
      <c r="L1013" s="217" t="s">
        <v>1129</v>
      </c>
    </row>
    <row r="1014" spans="1:12" ht="15">
      <c r="A1014" s="218" t="s">
        <v>125</v>
      </c>
      <c r="B1014" s="220"/>
      <c r="C1014" s="212">
        <v>87</v>
      </c>
      <c r="D1014" s="213" t="s">
        <v>41</v>
      </c>
      <c r="E1014" s="213" t="s">
        <v>41</v>
      </c>
      <c r="F1014" s="213" t="s">
        <v>41</v>
      </c>
      <c r="G1014" s="224"/>
      <c r="H1014" s="213" t="s">
        <v>41</v>
      </c>
      <c r="I1014" s="229" t="s">
        <v>41</v>
      </c>
      <c r="J1014" s="213" t="s">
        <v>41</v>
      </c>
      <c r="K1014" s="216"/>
      <c r="L1014" s="217" t="s">
        <v>1129</v>
      </c>
    </row>
    <row r="1015" spans="1:12" s="431" customFormat="1" ht="12.75">
      <c r="A1015" s="211"/>
      <c r="B1015" s="211"/>
      <c r="C1015" s="212"/>
      <c r="D1015" s="213"/>
      <c r="E1015" s="213"/>
      <c r="F1015" s="213"/>
      <c r="G1015" s="89"/>
      <c r="H1015" s="214"/>
      <c r="I1015" s="215"/>
      <c r="J1015" s="213"/>
      <c r="K1015" s="216"/>
      <c r="L1015" s="217"/>
    </row>
    <row r="1016" spans="1:12" ht="12.75">
      <c r="A1016" s="211" t="s">
        <v>322</v>
      </c>
      <c r="B1016" s="211"/>
      <c r="C1016" s="212" t="s">
        <v>96</v>
      </c>
      <c r="D1016" s="213" t="s">
        <v>41</v>
      </c>
      <c r="E1016" s="213" t="s">
        <v>41</v>
      </c>
      <c r="F1016" s="213" t="s">
        <v>41</v>
      </c>
      <c r="G1016" s="89"/>
      <c r="H1016" s="214">
        <v>2.965625</v>
      </c>
      <c r="I1016" s="215">
        <v>32.5</v>
      </c>
      <c r="J1016" s="213">
        <v>9125000</v>
      </c>
      <c r="K1016" s="216"/>
      <c r="L1016" s="217" t="s">
        <v>1066</v>
      </c>
    </row>
    <row r="1017" spans="1:12" ht="12.75">
      <c r="A1017" s="211"/>
      <c r="B1017" s="211"/>
      <c r="C1017" s="212"/>
      <c r="D1017" s="213"/>
      <c r="E1017" s="213"/>
      <c r="F1017" s="213"/>
      <c r="G1017" s="89"/>
      <c r="H1017" s="214"/>
      <c r="I1017" s="215"/>
      <c r="J1017" s="213"/>
      <c r="K1017" s="216"/>
      <c r="L1017" s="217"/>
    </row>
    <row r="1018" spans="1:12" ht="24">
      <c r="A1018" s="220" t="s">
        <v>514</v>
      </c>
      <c r="B1018" s="220"/>
      <c r="C1018" s="212" t="s">
        <v>79</v>
      </c>
      <c r="D1018" s="213">
        <v>281</v>
      </c>
      <c r="E1018" s="213">
        <v>433343.54</v>
      </c>
      <c r="F1018" s="213">
        <v>1007272</v>
      </c>
      <c r="G1018" s="89"/>
      <c r="H1018" s="214">
        <v>11.02232824</v>
      </c>
      <c r="I1018" s="215">
        <v>38.5</v>
      </c>
      <c r="J1018" s="213">
        <v>28629424</v>
      </c>
      <c r="K1018" s="216"/>
      <c r="L1018" s="217" t="s">
        <v>1225</v>
      </c>
    </row>
    <row r="1019" spans="1:12" ht="12.75">
      <c r="A1019" s="218" t="s">
        <v>520</v>
      </c>
      <c r="B1019" s="211"/>
      <c r="C1019" s="212"/>
      <c r="D1019" s="213"/>
      <c r="E1019" s="213"/>
      <c r="F1019" s="213"/>
      <c r="G1019" s="89"/>
      <c r="H1019" s="214"/>
      <c r="I1019" s="215"/>
      <c r="J1019" s="213"/>
      <c r="K1019" s="216"/>
      <c r="L1019" s="217"/>
    </row>
    <row r="1020" spans="1:12" ht="12.75">
      <c r="A1020" s="211" t="s">
        <v>506</v>
      </c>
      <c r="B1020" s="211"/>
      <c r="C1020" s="212">
        <v>47</v>
      </c>
      <c r="D1020" s="213">
        <v>565</v>
      </c>
      <c r="E1020" s="213">
        <v>1522422.84</v>
      </c>
      <c r="F1020" s="213">
        <v>1206332</v>
      </c>
      <c r="G1020" s="89"/>
      <c r="H1020" s="214">
        <v>23.881225745</v>
      </c>
      <c r="I1020" s="215">
        <v>110.5</v>
      </c>
      <c r="J1020" s="213">
        <v>21611969</v>
      </c>
      <c r="K1020" s="216"/>
      <c r="L1020" s="217" t="s">
        <v>1129</v>
      </c>
    </row>
    <row r="1021" spans="1:12" ht="12.75">
      <c r="A1021" s="211"/>
      <c r="B1021" s="211"/>
      <c r="C1021" s="212"/>
      <c r="D1021" s="213"/>
      <c r="E1021" s="213"/>
      <c r="F1021" s="213"/>
      <c r="G1021" s="89"/>
      <c r="H1021" s="214"/>
      <c r="I1021" s="240"/>
      <c r="J1021" s="213"/>
      <c r="K1021" s="216"/>
      <c r="L1021" s="217"/>
    </row>
    <row r="1022" spans="1:12" ht="12.75">
      <c r="A1022" s="211" t="s">
        <v>323</v>
      </c>
      <c r="B1022" s="211"/>
      <c r="C1022" s="212" t="s">
        <v>73</v>
      </c>
      <c r="D1022" s="213">
        <v>145</v>
      </c>
      <c r="E1022" s="213">
        <v>584803.72</v>
      </c>
      <c r="F1022" s="213">
        <v>1774817</v>
      </c>
      <c r="G1022" s="89"/>
      <c r="H1022" s="214">
        <v>16.8876716</v>
      </c>
      <c r="I1022" s="215">
        <v>33.5</v>
      </c>
      <c r="J1022" s="213">
        <v>50410960</v>
      </c>
      <c r="K1022" s="216"/>
      <c r="L1022" s="217" t="s">
        <v>1074</v>
      </c>
    </row>
    <row r="1023" spans="1:12" ht="12.75">
      <c r="A1023" s="211"/>
      <c r="B1023" s="211"/>
      <c r="C1023" s="212"/>
      <c r="D1023" s="213"/>
      <c r="E1023" s="213"/>
      <c r="F1023" s="213"/>
      <c r="G1023" s="89"/>
      <c r="H1023" s="214"/>
      <c r="I1023" s="215"/>
      <c r="J1023" s="213"/>
      <c r="K1023" s="216"/>
      <c r="L1023" s="217"/>
    </row>
    <row r="1024" spans="1:12" ht="12.75">
      <c r="A1024" s="211" t="s">
        <v>324</v>
      </c>
      <c r="B1024" s="211"/>
      <c r="C1024" s="212" t="s">
        <v>76</v>
      </c>
      <c r="D1024" s="213">
        <v>30</v>
      </c>
      <c r="E1024" s="213">
        <v>64522.62</v>
      </c>
      <c r="F1024" s="213">
        <v>186390</v>
      </c>
      <c r="G1024" s="89"/>
      <c r="H1024" s="214">
        <v>6.7188</v>
      </c>
      <c r="I1024" s="215">
        <v>33</v>
      </c>
      <c r="J1024" s="213">
        <v>20360000</v>
      </c>
      <c r="K1024" s="216"/>
      <c r="L1024" s="217" t="s">
        <v>1059</v>
      </c>
    </row>
    <row r="1025" spans="1:12" ht="12.75">
      <c r="A1025" s="211"/>
      <c r="B1025" s="211"/>
      <c r="C1025" s="212"/>
      <c r="D1025" s="213"/>
      <c r="E1025" s="213"/>
      <c r="F1025" s="213"/>
      <c r="G1025" s="89"/>
      <c r="H1025" s="214"/>
      <c r="I1025" s="215"/>
      <c r="J1025" s="213"/>
      <c r="K1025" s="216"/>
      <c r="L1025" s="217"/>
    </row>
    <row r="1026" spans="1:12" ht="12.75">
      <c r="A1026" s="211" t="s">
        <v>570</v>
      </c>
      <c r="B1026" s="211"/>
      <c r="C1026" s="212">
        <v>93</v>
      </c>
      <c r="D1026" s="213">
        <v>34</v>
      </c>
      <c r="E1026" s="213">
        <v>116558.48</v>
      </c>
      <c r="F1026" s="213">
        <v>157580</v>
      </c>
      <c r="G1026" s="89"/>
      <c r="H1026" s="214">
        <v>11.550928155</v>
      </c>
      <c r="I1026" s="215">
        <v>61.5</v>
      </c>
      <c r="J1026" s="213">
        <v>18781997</v>
      </c>
      <c r="K1026" s="216"/>
      <c r="L1026" s="217" t="s">
        <v>1226</v>
      </c>
    </row>
    <row r="1027" spans="1:12" ht="12.75">
      <c r="A1027" s="211"/>
      <c r="B1027" s="211"/>
      <c r="C1027" s="212"/>
      <c r="D1027" s="213"/>
      <c r="E1027" s="213"/>
      <c r="F1027" s="213"/>
      <c r="G1027" s="89"/>
      <c r="H1027" s="214"/>
      <c r="I1027" s="215"/>
      <c r="J1027" s="213"/>
      <c r="K1027" s="216"/>
      <c r="L1027" s="217"/>
    </row>
    <row r="1028" spans="1:12" ht="12.75">
      <c r="A1028" s="211" t="s">
        <v>627</v>
      </c>
      <c r="B1028" s="211"/>
      <c r="C1028" s="212">
        <v>85</v>
      </c>
      <c r="D1028" s="213">
        <v>33</v>
      </c>
      <c r="E1028" s="213">
        <v>22579.73</v>
      </c>
      <c r="F1028" s="213">
        <v>1417195</v>
      </c>
      <c r="G1028" s="89"/>
      <c r="H1028" s="214">
        <v>1.625</v>
      </c>
      <c r="I1028" s="215">
        <v>1.25</v>
      </c>
      <c r="J1028" s="213">
        <v>130000000</v>
      </c>
      <c r="K1028" s="216"/>
      <c r="L1028" s="217" t="s">
        <v>1227</v>
      </c>
    </row>
    <row r="1029" spans="1:12" ht="12.75">
      <c r="A1029" s="211"/>
      <c r="B1029" s="211"/>
      <c r="C1029" s="212"/>
      <c r="D1029" s="213"/>
      <c r="E1029" s="213"/>
      <c r="F1029" s="213"/>
      <c r="G1029" s="89"/>
      <c r="H1029" s="214"/>
      <c r="I1029" s="240"/>
      <c r="J1029" s="213"/>
      <c r="K1029" s="216"/>
      <c r="L1029" s="217"/>
    </row>
    <row r="1030" spans="1:12" ht="12.75">
      <c r="A1030" s="211" t="s">
        <v>325</v>
      </c>
      <c r="B1030" s="211"/>
      <c r="C1030" s="212" t="s">
        <v>326</v>
      </c>
      <c r="D1030" s="213">
        <v>70</v>
      </c>
      <c r="E1030" s="213">
        <v>67163.18</v>
      </c>
      <c r="F1030" s="213">
        <v>2285580</v>
      </c>
      <c r="G1030" s="89"/>
      <c r="H1030" s="214">
        <v>14.1767296275</v>
      </c>
      <c r="I1030" s="215">
        <v>2.75</v>
      </c>
      <c r="J1030" s="213">
        <v>515517441</v>
      </c>
      <c r="K1030" s="216"/>
      <c r="L1030" s="217" t="s">
        <v>1228</v>
      </c>
    </row>
    <row r="1031" spans="1:12" ht="12.75">
      <c r="A1031" s="220"/>
      <c r="B1031" s="220"/>
      <c r="C1031" s="212"/>
      <c r="D1031" s="213"/>
      <c r="E1031" s="213"/>
      <c r="F1031" s="213"/>
      <c r="G1031" s="89"/>
      <c r="H1031" s="214"/>
      <c r="I1031" s="215"/>
      <c r="J1031" s="213"/>
      <c r="K1031" s="216"/>
      <c r="L1031" s="217"/>
    </row>
    <row r="1032" spans="1:12" s="256" customFormat="1" ht="15">
      <c r="A1032" s="438" t="s">
        <v>608</v>
      </c>
      <c r="B1032" s="438"/>
      <c r="C1032" s="455">
        <v>97</v>
      </c>
      <c r="D1032" s="230">
        <v>2</v>
      </c>
      <c r="E1032" s="230">
        <v>1185</v>
      </c>
      <c r="F1032" s="230">
        <v>1300</v>
      </c>
      <c r="G1032" s="460"/>
      <c r="H1032" s="214">
        <v>0.325</v>
      </c>
      <c r="I1032" s="229">
        <v>65</v>
      </c>
      <c r="J1032" s="230">
        <v>500000</v>
      </c>
      <c r="K1032" s="255"/>
      <c r="L1032" s="436" t="s">
        <v>429</v>
      </c>
    </row>
    <row r="1033" spans="1:12" ht="12.75">
      <c r="A1033" s="218" t="s">
        <v>327</v>
      </c>
      <c r="B1033" s="211"/>
      <c r="C1033" s="212"/>
      <c r="D1033" s="213"/>
      <c r="E1033" s="213"/>
      <c r="F1033" s="213"/>
      <c r="G1033" s="89"/>
      <c r="H1033" s="214"/>
      <c r="I1033" s="226"/>
      <c r="J1033" s="213"/>
      <c r="K1033" s="216"/>
      <c r="L1033" s="217"/>
    </row>
    <row r="1034" spans="1:12" ht="12.75">
      <c r="A1034" s="211" t="s">
        <v>328</v>
      </c>
      <c r="B1034" s="211"/>
      <c r="C1034" s="212" t="s">
        <v>76</v>
      </c>
      <c r="D1034" s="213">
        <v>69</v>
      </c>
      <c r="E1034" s="213">
        <v>207107.24</v>
      </c>
      <c r="F1034" s="213">
        <v>523514</v>
      </c>
      <c r="G1034" s="89"/>
      <c r="H1034" s="214">
        <v>2.88741999</v>
      </c>
      <c r="I1034" s="215">
        <v>39</v>
      </c>
      <c r="J1034" s="213">
        <v>7403641</v>
      </c>
      <c r="K1034" s="216"/>
      <c r="L1034" s="217" t="s">
        <v>1229</v>
      </c>
    </row>
    <row r="1035" spans="1:12" ht="12.75" customHeight="1">
      <c r="A1035" s="218"/>
      <c r="B1035" s="211"/>
      <c r="C1035" s="212"/>
      <c r="D1035" s="213"/>
      <c r="E1035" s="213"/>
      <c r="F1035" s="213"/>
      <c r="G1035" s="89"/>
      <c r="H1035" s="214"/>
      <c r="I1035" s="226"/>
      <c r="J1035" s="213"/>
      <c r="K1035" s="216"/>
      <c r="L1035" s="217"/>
    </row>
    <row r="1036" spans="1:12" ht="12.75" customHeight="1">
      <c r="A1036" s="211" t="s">
        <v>540</v>
      </c>
      <c r="B1036" s="211"/>
      <c r="C1036" s="212">
        <v>85</v>
      </c>
      <c r="D1036" s="213">
        <v>217</v>
      </c>
      <c r="E1036" s="213">
        <v>332052.75</v>
      </c>
      <c r="F1036" s="213">
        <v>5696059</v>
      </c>
      <c r="G1036" s="89"/>
      <c r="H1036" s="227">
        <v>5.7588046375</v>
      </c>
      <c r="I1036" s="229">
        <v>4.75</v>
      </c>
      <c r="J1036" s="213">
        <v>117776521</v>
      </c>
      <c r="K1036" s="216"/>
      <c r="L1036" s="217" t="s">
        <v>1097</v>
      </c>
    </row>
    <row r="1037" spans="1:12" ht="15">
      <c r="A1037" s="218" t="s">
        <v>125</v>
      </c>
      <c r="B1037" s="211"/>
      <c r="C1037" s="212">
        <v>85</v>
      </c>
      <c r="D1037" s="213">
        <v>4</v>
      </c>
      <c r="E1037" s="213">
        <v>555.6</v>
      </c>
      <c r="F1037" s="213">
        <v>23524</v>
      </c>
      <c r="G1037" s="224"/>
      <c r="H1037" s="213" t="s">
        <v>41</v>
      </c>
      <c r="I1037" s="229">
        <v>3</v>
      </c>
      <c r="J1037" s="213">
        <v>5480663</v>
      </c>
      <c r="K1037" s="216"/>
      <c r="L1037" s="217" t="s">
        <v>1057</v>
      </c>
    </row>
    <row r="1038" spans="1:12" ht="15">
      <c r="A1038" s="218"/>
      <c r="B1038" s="211"/>
      <c r="C1038" s="212"/>
      <c r="D1038" s="213"/>
      <c r="E1038" s="213"/>
      <c r="F1038" s="213"/>
      <c r="G1038" s="224"/>
      <c r="H1038" s="213"/>
      <c r="I1038" s="229"/>
      <c r="J1038" s="213"/>
      <c r="K1038" s="216"/>
      <c r="L1038" s="217"/>
    </row>
    <row r="1039" spans="1:12" ht="12.75">
      <c r="A1039" s="211" t="s">
        <v>743</v>
      </c>
      <c r="B1039" s="211"/>
      <c r="C1039" s="212">
        <v>53</v>
      </c>
      <c r="D1039" s="213">
        <v>26</v>
      </c>
      <c r="E1039" s="213">
        <v>470965.59</v>
      </c>
      <c r="F1039" s="213">
        <v>5642751</v>
      </c>
      <c r="G1039" s="89"/>
      <c r="H1039" s="214">
        <v>14.25</v>
      </c>
      <c r="I1039" s="215">
        <v>9.5</v>
      </c>
      <c r="J1039" s="213">
        <v>150000000</v>
      </c>
      <c r="K1039" s="216"/>
      <c r="L1039" s="217" t="s">
        <v>1057</v>
      </c>
    </row>
    <row r="1040" spans="1:12" ht="12.75" customHeight="1">
      <c r="A1040" s="218"/>
      <c r="B1040" s="211"/>
      <c r="C1040" s="212"/>
      <c r="D1040" s="213"/>
      <c r="E1040" s="213"/>
      <c r="F1040" s="213"/>
      <c r="G1040" s="89"/>
      <c r="H1040" s="214"/>
      <c r="I1040" s="226"/>
      <c r="J1040" s="213"/>
      <c r="K1040" s="216"/>
      <c r="L1040" s="217"/>
    </row>
    <row r="1041" spans="1:12" ht="12.75">
      <c r="A1041" s="211" t="s">
        <v>649</v>
      </c>
      <c r="B1041" s="211"/>
      <c r="C1041" s="212">
        <v>97</v>
      </c>
      <c r="D1041" s="213">
        <v>65</v>
      </c>
      <c r="E1041" s="213">
        <v>661596.24</v>
      </c>
      <c r="F1041" s="213">
        <v>336143</v>
      </c>
      <c r="G1041" s="89"/>
      <c r="H1041" s="214">
        <v>75.5406882</v>
      </c>
      <c r="I1041" s="215">
        <v>180</v>
      </c>
      <c r="J1041" s="213">
        <v>41967049</v>
      </c>
      <c r="K1041" s="216"/>
      <c r="L1041" s="217" t="s">
        <v>1063</v>
      </c>
    </row>
    <row r="1042" spans="1:12" ht="12.75">
      <c r="A1042" s="220"/>
      <c r="B1042" s="220"/>
      <c r="C1042" s="212"/>
      <c r="D1042" s="213"/>
      <c r="E1042" s="213"/>
      <c r="F1042" s="213"/>
      <c r="G1042" s="89"/>
      <c r="H1042" s="214"/>
      <c r="I1042" s="215"/>
      <c r="J1042" s="213"/>
      <c r="K1042" s="216"/>
      <c r="L1042" s="217"/>
    </row>
    <row r="1043" spans="1:12" ht="27.75" customHeight="1">
      <c r="A1043" s="211" t="s">
        <v>640</v>
      </c>
      <c r="B1043" s="211"/>
      <c r="C1043" s="212">
        <v>87</v>
      </c>
      <c r="D1043" s="213">
        <v>88</v>
      </c>
      <c r="E1043" s="213">
        <v>2166577.42</v>
      </c>
      <c r="F1043" s="213">
        <v>57768241</v>
      </c>
      <c r="G1043" s="89"/>
      <c r="H1043" s="227">
        <v>12.79575</v>
      </c>
      <c r="I1043" s="229">
        <v>6.5</v>
      </c>
      <c r="J1043" s="213">
        <v>181500000</v>
      </c>
      <c r="K1043" s="216"/>
      <c r="L1043" s="217" t="s">
        <v>1082</v>
      </c>
    </row>
    <row r="1044" spans="1:12" ht="15">
      <c r="A1044" s="218" t="s">
        <v>125</v>
      </c>
      <c r="B1044" s="211"/>
      <c r="C1044" s="212">
        <v>87</v>
      </c>
      <c r="D1044" s="213">
        <v>2</v>
      </c>
      <c r="E1044" s="213">
        <v>50225</v>
      </c>
      <c r="F1044" s="213">
        <v>5010000</v>
      </c>
      <c r="G1044" s="224"/>
      <c r="H1044" s="213" t="s">
        <v>41</v>
      </c>
      <c r="I1044" s="229">
        <v>2.75</v>
      </c>
      <c r="J1044" s="213">
        <v>36300000</v>
      </c>
      <c r="K1044" s="216"/>
      <c r="L1044" s="217" t="s">
        <v>1176</v>
      </c>
    </row>
    <row r="1045" spans="1:12" ht="12.75">
      <c r="A1045" s="211"/>
      <c r="B1045" s="211"/>
      <c r="C1045" s="212"/>
      <c r="D1045" s="213"/>
      <c r="E1045" s="213"/>
      <c r="F1045" s="213"/>
      <c r="G1045" s="89"/>
      <c r="H1045" s="214"/>
      <c r="I1045" s="226"/>
      <c r="J1045" s="213"/>
      <c r="K1045" s="216"/>
      <c r="L1045" s="217"/>
    </row>
    <row r="1046" spans="1:12" ht="12.75" customHeight="1">
      <c r="A1046" s="211" t="s">
        <v>658</v>
      </c>
      <c r="B1046" s="211"/>
      <c r="C1046" s="212">
        <v>87</v>
      </c>
      <c r="D1046" s="213">
        <v>96</v>
      </c>
      <c r="E1046" s="213">
        <v>145992.37</v>
      </c>
      <c r="F1046" s="213">
        <v>1396115</v>
      </c>
      <c r="G1046" s="89"/>
      <c r="H1046" s="214">
        <v>12.35329175</v>
      </c>
      <c r="I1046" s="213">
        <v>9.5</v>
      </c>
      <c r="J1046" s="213">
        <v>130034650</v>
      </c>
      <c r="K1046" s="216"/>
      <c r="L1046" s="217" t="s">
        <v>1104</v>
      </c>
    </row>
    <row r="1047" spans="1:12" ht="12.75">
      <c r="A1047" s="218" t="s">
        <v>763</v>
      </c>
      <c r="B1047" s="211"/>
      <c r="C1047" s="212"/>
      <c r="D1047" s="213"/>
      <c r="E1047" s="213"/>
      <c r="F1047" s="213"/>
      <c r="G1047" s="89"/>
      <c r="H1047" s="214"/>
      <c r="I1047" s="226"/>
      <c r="J1047" s="213"/>
      <c r="K1047" s="216"/>
      <c r="L1047" s="217"/>
    </row>
    <row r="1048" spans="1:12" ht="12.75">
      <c r="A1048" s="211" t="s">
        <v>780</v>
      </c>
      <c r="B1048" s="211"/>
      <c r="C1048" s="212">
        <v>87</v>
      </c>
      <c r="D1048" s="213">
        <v>7</v>
      </c>
      <c r="E1048" s="213">
        <v>3112</v>
      </c>
      <c r="F1048" s="213">
        <v>35000</v>
      </c>
      <c r="G1048" s="89"/>
      <c r="H1048" s="214">
        <v>1.832992025</v>
      </c>
      <c r="I1048" s="215">
        <v>9.25</v>
      </c>
      <c r="J1048" s="213">
        <v>19816130</v>
      </c>
      <c r="K1048" s="216"/>
      <c r="L1048" s="217" t="s">
        <v>1066</v>
      </c>
    </row>
    <row r="1049" spans="1:12" ht="12.75">
      <c r="A1049" s="220"/>
      <c r="B1049" s="220"/>
      <c r="C1049" s="212"/>
      <c r="D1049" s="213"/>
      <c r="E1049" s="213"/>
      <c r="F1049" s="213"/>
      <c r="G1049" s="89"/>
      <c r="H1049" s="214"/>
      <c r="I1049" s="215"/>
      <c r="J1049" s="213"/>
      <c r="K1049" s="216"/>
      <c r="L1049" s="217"/>
    </row>
    <row r="1050" spans="1:12" ht="12.75">
      <c r="A1050" s="211" t="s">
        <v>329</v>
      </c>
      <c r="B1050" s="211"/>
      <c r="C1050" s="212" t="s">
        <v>79</v>
      </c>
      <c r="D1050" s="213">
        <v>117</v>
      </c>
      <c r="E1050" s="213">
        <v>130569.68</v>
      </c>
      <c r="F1050" s="213">
        <v>2639937</v>
      </c>
      <c r="G1050" s="89"/>
      <c r="H1050" s="214">
        <v>8.08399326</v>
      </c>
      <c r="I1050" s="215">
        <v>5.25</v>
      </c>
      <c r="J1050" s="213">
        <v>153980824</v>
      </c>
      <c r="K1050" s="216"/>
      <c r="L1050" s="217" t="s">
        <v>1057</v>
      </c>
    </row>
    <row r="1051" spans="1:12" ht="15">
      <c r="A1051" s="218"/>
      <c r="B1051" s="218"/>
      <c r="C1051" s="212"/>
      <c r="D1051" s="213"/>
      <c r="E1051" s="213"/>
      <c r="F1051" s="213"/>
      <c r="G1051" s="224"/>
      <c r="H1051" s="225"/>
      <c r="I1051" s="226"/>
      <c r="J1051" s="213"/>
      <c r="K1051" s="216"/>
      <c r="L1051" s="217"/>
    </row>
    <row r="1052" spans="1:12" ht="12.75">
      <c r="A1052" s="211" t="s">
        <v>330</v>
      </c>
      <c r="B1052" s="211"/>
      <c r="C1052" s="212" t="s">
        <v>73</v>
      </c>
      <c r="D1052" s="213">
        <v>122</v>
      </c>
      <c r="E1052" s="213">
        <v>1696797.33</v>
      </c>
      <c r="F1052" s="213">
        <v>912797</v>
      </c>
      <c r="G1052" s="89"/>
      <c r="H1052" s="214">
        <v>38.198890675</v>
      </c>
      <c r="I1052" s="215">
        <v>182.5</v>
      </c>
      <c r="J1052" s="213">
        <v>20930899</v>
      </c>
      <c r="K1052" s="216"/>
      <c r="L1052" s="217" t="s">
        <v>1054</v>
      </c>
    </row>
    <row r="1053" spans="1:12" ht="12.75">
      <c r="A1053" s="211"/>
      <c r="B1053" s="211"/>
      <c r="C1053" s="212"/>
      <c r="D1053" s="213"/>
      <c r="E1053" s="213"/>
      <c r="F1053" s="213"/>
      <c r="G1053" s="89"/>
      <c r="H1053" s="214"/>
      <c r="I1053" s="226"/>
      <c r="J1053" s="213"/>
      <c r="K1053" s="216"/>
      <c r="L1053" s="217"/>
    </row>
    <row r="1054" spans="1:12" ht="12.75" customHeight="1">
      <c r="A1054" s="211" t="s">
        <v>331</v>
      </c>
      <c r="B1054" s="211"/>
      <c r="C1054" s="212" t="s">
        <v>92</v>
      </c>
      <c r="D1054" s="213">
        <v>9</v>
      </c>
      <c r="E1054" s="213">
        <v>8278.4</v>
      </c>
      <c r="F1054" s="213">
        <v>113</v>
      </c>
      <c r="G1054" s="89"/>
      <c r="H1054" s="214">
        <v>6.53415</v>
      </c>
      <c r="I1054" s="213">
        <v>7500</v>
      </c>
      <c r="J1054" s="213">
        <v>87122</v>
      </c>
      <c r="K1054" s="216"/>
      <c r="L1054" s="217" t="s">
        <v>1161</v>
      </c>
    </row>
    <row r="1055" spans="1:12" ht="15">
      <c r="A1055" s="218"/>
      <c r="B1055" s="218"/>
      <c r="C1055" s="212"/>
      <c r="D1055" s="213"/>
      <c r="E1055" s="213"/>
      <c r="F1055" s="213"/>
      <c r="G1055" s="224"/>
      <c r="H1055" s="225"/>
      <c r="I1055" s="226"/>
      <c r="J1055" s="213"/>
      <c r="K1055" s="216"/>
      <c r="L1055" s="217"/>
    </row>
    <row r="1056" spans="1:12" ht="12.75" customHeight="1">
      <c r="A1056" s="211" t="s">
        <v>332</v>
      </c>
      <c r="B1056" s="211"/>
      <c r="C1056" s="212" t="s">
        <v>102</v>
      </c>
      <c r="D1056" s="213">
        <v>48</v>
      </c>
      <c r="E1056" s="213">
        <v>133789.68</v>
      </c>
      <c r="F1056" s="213">
        <v>851736</v>
      </c>
      <c r="G1056" s="89"/>
      <c r="H1056" s="227">
        <v>6.94413097</v>
      </c>
      <c r="I1056" s="229">
        <v>14.75</v>
      </c>
      <c r="J1056" s="213">
        <v>43503240</v>
      </c>
      <c r="K1056" s="216"/>
      <c r="L1056" s="217" t="s">
        <v>1090</v>
      </c>
    </row>
    <row r="1057" spans="1:12" ht="15">
      <c r="A1057" s="218" t="s">
        <v>125</v>
      </c>
      <c r="B1057" s="218"/>
      <c r="C1057" s="212" t="s">
        <v>102</v>
      </c>
      <c r="D1057" s="213">
        <v>2</v>
      </c>
      <c r="E1057" s="213">
        <v>322.21</v>
      </c>
      <c r="F1057" s="213">
        <v>3058</v>
      </c>
      <c r="G1057" s="224"/>
      <c r="H1057" s="213" t="s">
        <v>41</v>
      </c>
      <c r="I1057" s="229">
        <v>8.5</v>
      </c>
      <c r="J1057" s="213">
        <v>6204742</v>
      </c>
      <c r="K1057" s="216"/>
      <c r="L1057" s="217" t="s">
        <v>1057</v>
      </c>
    </row>
    <row r="1058" spans="1:12" ht="18">
      <c r="A1058" s="218"/>
      <c r="B1058" s="218"/>
      <c r="C1058" s="212"/>
      <c r="D1058" s="213"/>
      <c r="E1058" s="213"/>
      <c r="F1058" s="213"/>
      <c r="G1058" s="89"/>
      <c r="H1058" s="246"/>
      <c r="I1058" s="240"/>
      <c r="J1058" s="213"/>
      <c r="K1058" s="216"/>
      <c r="L1058" s="217"/>
    </row>
    <row r="1059" spans="1:12" ht="12.75" customHeight="1">
      <c r="A1059" s="211" t="s">
        <v>333</v>
      </c>
      <c r="B1059" s="211"/>
      <c r="C1059" s="212">
        <v>7</v>
      </c>
      <c r="D1059" s="213">
        <v>55</v>
      </c>
      <c r="E1059" s="213">
        <v>86166.97</v>
      </c>
      <c r="F1059" s="213">
        <v>177014</v>
      </c>
      <c r="G1059" s="89"/>
      <c r="H1059" s="214">
        <v>5.90579055</v>
      </c>
      <c r="I1059" s="215">
        <v>43.5</v>
      </c>
      <c r="J1059" s="213">
        <v>13576530</v>
      </c>
      <c r="K1059" s="216"/>
      <c r="L1059" s="217" t="s">
        <v>1230</v>
      </c>
    </row>
    <row r="1060" spans="1:12" ht="12.75" customHeight="1">
      <c r="A1060" s="218"/>
      <c r="B1060" s="218"/>
      <c r="C1060" s="212"/>
      <c r="D1060" s="213"/>
      <c r="E1060" s="213"/>
      <c r="F1060" s="213"/>
      <c r="G1060" s="89"/>
      <c r="H1060" s="246"/>
      <c r="I1060" s="240"/>
      <c r="J1060" s="213"/>
      <c r="K1060" s="216"/>
      <c r="L1060" s="217"/>
    </row>
    <row r="1061" spans="1:12" ht="12.75" customHeight="1">
      <c r="A1061" s="211" t="s">
        <v>493</v>
      </c>
      <c r="B1061" s="211"/>
      <c r="C1061" s="212">
        <v>87</v>
      </c>
      <c r="D1061" s="213">
        <v>143</v>
      </c>
      <c r="E1061" s="213">
        <v>198215.34</v>
      </c>
      <c r="F1061" s="213">
        <v>3933533</v>
      </c>
      <c r="G1061" s="89"/>
      <c r="H1061" s="227">
        <v>3.92520956</v>
      </c>
      <c r="I1061" s="229">
        <v>4.25</v>
      </c>
      <c r="J1061" s="213">
        <v>73157872</v>
      </c>
      <c r="K1061" s="216"/>
      <c r="L1061" s="217" t="s">
        <v>1057</v>
      </c>
    </row>
    <row r="1062" spans="1:12" s="256" customFormat="1" ht="15">
      <c r="A1062" s="218" t="s">
        <v>125</v>
      </c>
      <c r="B1062" s="218"/>
      <c r="C1062" s="212">
        <v>87</v>
      </c>
      <c r="D1062" s="213">
        <v>1</v>
      </c>
      <c r="E1062" s="213">
        <v>800</v>
      </c>
      <c r="F1062" s="213">
        <v>20000</v>
      </c>
      <c r="G1062" s="224"/>
      <c r="H1062" s="213" t="s">
        <v>41</v>
      </c>
      <c r="I1062" s="229">
        <v>4.25</v>
      </c>
      <c r="J1062" s="213">
        <v>19200000</v>
      </c>
      <c r="K1062" s="216"/>
      <c r="L1062" s="217" t="s">
        <v>1057</v>
      </c>
    </row>
    <row r="1063" spans="1:12" s="256" customFormat="1" ht="12.75">
      <c r="A1063" s="211"/>
      <c r="B1063" s="211"/>
      <c r="C1063" s="212"/>
      <c r="D1063" s="213"/>
      <c r="E1063" s="213"/>
      <c r="F1063" s="213"/>
      <c r="G1063" s="89"/>
      <c r="H1063" s="214"/>
      <c r="I1063" s="215"/>
      <c r="J1063" s="213"/>
      <c r="K1063" s="216"/>
      <c r="L1063" s="217"/>
    </row>
    <row r="1064" spans="1:12" ht="25.5" customHeight="1">
      <c r="A1064" s="211" t="s">
        <v>719</v>
      </c>
      <c r="B1064" s="211"/>
      <c r="C1064" s="212">
        <v>87</v>
      </c>
      <c r="D1064" s="213">
        <v>6</v>
      </c>
      <c r="E1064" s="213">
        <v>17609.51</v>
      </c>
      <c r="F1064" s="213">
        <v>14055</v>
      </c>
      <c r="G1064" s="89"/>
      <c r="H1064" s="214">
        <v>17.51967199</v>
      </c>
      <c r="I1064" s="215">
        <v>125.5</v>
      </c>
      <c r="J1064" s="213">
        <v>13959898</v>
      </c>
      <c r="K1064" s="216"/>
      <c r="L1064" s="217" t="s">
        <v>1231</v>
      </c>
    </row>
    <row r="1065" spans="1:12" ht="12.75">
      <c r="A1065" s="228" t="s">
        <v>762</v>
      </c>
      <c r="B1065" s="220"/>
      <c r="C1065" s="212"/>
      <c r="D1065" s="213"/>
      <c r="E1065" s="213"/>
      <c r="F1065" s="213"/>
      <c r="G1065" s="89"/>
      <c r="H1065" s="214"/>
      <c r="I1065" s="215"/>
      <c r="J1065" s="213"/>
      <c r="K1065" s="216"/>
      <c r="L1065" s="217"/>
    </row>
    <row r="1066" spans="1:12" s="256" customFormat="1" ht="12.75">
      <c r="A1066" s="211" t="s">
        <v>589</v>
      </c>
      <c r="B1066" s="211"/>
      <c r="C1066" s="212">
        <v>54</v>
      </c>
      <c r="D1066" s="213">
        <v>16</v>
      </c>
      <c r="E1066" s="213">
        <v>96091.24</v>
      </c>
      <c r="F1066" s="213">
        <v>286613</v>
      </c>
      <c r="G1066" s="89"/>
      <c r="H1066" s="214">
        <v>13.46154176</v>
      </c>
      <c r="I1066" s="215">
        <v>32</v>
      </c>
      <c r="J1066" s="213">
        <v>42067318</v>
      </c>
      <c r="K1066" s="216"/>
      <c r="L1066" s="217" t="s">
        <v>1091</v>
      </c>
    </row>
    <row r="1067" spans="1:12" ht="12.75">
      <c r="A1067" s="218" t="s">
        <v>334</v>
      </c>
      <c r="B1067" s="211"/>
      <c r="C1067" s="212"/>
      <c r="D1067" s="213"/>
      <c r="E1067" s="213"/>
      <c r="F1067" s="213"/>
      <c r="G1067" s="89"/>
      <c r="H1067" s="214"/>
      <c r="I1067" s="215"/>
      <c r="J1067" s="213"/>
      <c r="K1067" s="216"/>
      <c r="L1067" s="217"/>
    </row>
    <row r="1068" spans="1:12" ht="12.75">
      <c r="A1068" s="218"/>
      <c r="B1068" s="211"/>
      <c r="C1068" s="212"/>
      <c r="D1068" s="213"/>
      <c r="E1068" s="213"/>
      <c r="F1068" s="213"/>
      <c r="G1068" s="89"/>
      <c r="H1068" s="214"/>
      <c r="I1068" s="215"/>
      <c r="J1068" s="213"/>
      <c r="K1068" s="216"/>
      <c r="L1068" s="217"/>
    </row>
    <row r="1069" spans="1:12" s="264" customFormat="1" ht="12.75" customHeight="1">
      <c r="A1069" s="211" t="s">
        <v>335</v>
      </c>
      <c r="B1069" s="211"/>
      <c r="C1069" s="212" t="s">
        <v>79</v>
      </c>
      <c r="D1069" s="213">
        <v>7</v>
      </c>
      <c r="E1069" s="213">
        <v>15911.13</v>
      </c>
      <c r="F1069" s="213">
        <v>25931</v>
      </c>
      <c r="G1069" s="89"/>
      <c r="H1069" s="214">
        <v>5.059979365</v>
      </c>
      <c r="I1069" s="215">
        <v>59.5</v>
      </c>
      <c r="J1069" s="213">
        <v>8504167</v>
      </c>
      <c r="K1069" s="216"/>
      <c r="L1069" s="217" t="s">
        <v>1093</v>
      </c>
    </row>
    <row r="1070" spans="1:12" s="256" customFormat="1" ht="12.75" customHeight="1">
      <c r="A1070" s="211"/>
      <c r="B1070" s="211"/>
      <c r="C1070" s="212"/>
      <c r="D1070" s="213"/>
      <c r="E1070" s="213"/>
      <c r="F1070" s="213"/>
      <c r="G1070" s="89"/>
      <c r="H1070" s="214"/>
      <c r="I1070" s="215"/>
      <c r="J1070" s="213"/>
      <c r="K1070" s="216"/>
      <c r="L1070" s="217"/>
    </row>
    <row r="1071" spans="1:12" ht="12.75">
      <c r="A1071" s="211" t="s">
        <v>706</v>
      </c>
      <c r="B1071" s="211"/>
      <c r="C1071" s="212">
        <v>54</v>
      </c>
      <c r="D1071" s="213">
        <v>184</v>
      </c>
      <c r="E1071" s="213">
        <v>247121.86</v>
      </c>
      <c r="F1071" s="213">
        <v>4853406</v>
      </c>
      <c r="G1071" s="89"/>
      <c r="H1071" s="214">
        <v>38.885205825</v>
      </c>
      <c r="I1071" s="215">
        <v>4.5</v>
      </c>
      <c r="J1071" s="213">
        <v>864115685</v>
      </c>
      <c r="K1071" s="216"/>
      <c r="L1071" s="217" t="s">
        <v>1097</v>
      </c>
    </row>
    <row r="1072" spans="1:12" ht="12.75">
      <c r="A1072" s="218" t="s">
        <v>716</v>
      </c>
      <c r="B1072" s="211"/>
      <c r="C1072" s="212"/>
      <c r="D1072" s="213"/>
      <c r="E1072" s="213"/>
      <c r="F1072" s="213"/>
      <c r="G1072" s="89"/>
      <c r="H1072" s="214"/>
      <c r="I1072" s="226"/>
      <c r="J1072" s="213"/>
      <c r="K1072" s="216"/>
      <c r="L1072" s="217"/>
    </row>
    <row r="1073" spans="1:12" ht="12.75">
      <c r="A1073" s="218"/>
      <c r="B1073" s="211"/>
      <c r="C1073" s="212"/>
      <c r="D1073" s="213"/>
      <c r="E1073" s="213"/>
      <c r="F1073" s="213"/>
      <c r="G1073" s="89"/>
      <c r="H1073" s="214"/>
      <c r="I1073" s="226"/>
      <c r="J1073" s="213"/>
      <c r="K1073" s="216"/>
      <c r="L1073" s="217"/>
    </row>
    <row r="1074" spans="1:12" ht="12.75">
      <c r="A1074" s="218"/>
      <c r="B1074" s="211"/>
      <c r="C1074" s="212"/>
      <c r="D1074" s="213"/>
      <c r="E1074" s="213"/>
      <c r="F1074" s="213"/>
      <c r="G1074" s="89"/>
      <c r="H1074" s="214"/>
      <c r="I1074" s="226"/>
      <c r="J1074" s="213"/>
      <c r="K1074" s="216"/>
      <c r="L1074" s="217"/>
    </row>
    <row r="1075" spans="1:12" ht="12.75">
      <c r="A1075" s="218"/>
      <c r="B1075" s="211"/>
      <c r="C1075" s="212"/>
      <c r="D1075" s="213"/>
      <c r="E1075" s="213"/>
      <c r="F1075" s="213"/>
      <c r="G1075" s="89"/>
      <c r="H1075" s="214"/>
      <c r="I1075" s="226"/>
      <c r="J1075" s="213"/>
      <c r="K1075" s="216"/>
      <c r="L1075" s="217"/>
    </row>
    <row r="1076" spans="1:12" ht="12.75">
      <c r="A1076" s="211" t="s">
        <v>336</v>
      </c>
      <c r="B1076" s="211"/>
      <c r="C1076" s="212" t="s">
        <v>73</v>
      </c>
      <c r="D1076" s="213">
        <v>307</v>
      </c>
      <c r="E1076" s="213">
        <v>2404122.76</v>
      </c>
      <c r="F1076" s="213">
        <v>720926</v>
      </c>
      <c r="G1076" s="89"/>
      <c r="H1076" s="214">
        <v>85.192680125</v>
      </c>
      <c r="I1076" s="215">
        <v>311.5</v>
      </c>
      <c r="J1076" s="213">
        <v>27349175</v>
      </c>
      <c r="K1076" s="216"/>
      <c r="L1076" s="217" t="s">
        <v>1232</v>
      </c>
    </row>
    <row r="1077" spans="1:12" s="92" customFormat="1" ht="12.75">
      <c r="A1077" s="218" t="s">
        <v>337</v>
      </c>
      <c r="B1077" s="211"/>
      <c r="C1077" s="212"/>
      <c r="D1077" s="213"/>
      <c r="E1077" s="213"/>
      <c r="F1077" s="213"/>
      <c r="G1077" s="89"/>
      <c r="H1077" s="214"/>
      <c r="I1077" s="226"/>
      <c r="J1077" s="213"/>
      <c r="K1077" s="216"/>
      <c r="L1077" s="217"/>
    </row>
    <row r="1078" spans="1:12" s="256" customFormat="1" ht="12.75" customHeight="1">
      <c r="A1078" s="211"/>
      <c r="B1078" s="211"/>
      <c r="C1078" s="212"/>
      <c r="D1078" s="213"/>
      <c r="E1078" s="213"/>
      <c r="F1078" s="213"/>
      <c r="G1078" s="89"/>
      <c r="H1078" s="214"/>
      <c r="I1078" s="215"/>
      <c r="J1078" s="213"/>
      <c r="K1078" s="216"/>
      <c r="L1078" s="217"/>
    </row>
    <row r="1079" spans="1:12" ht="12.75">
      <c r="A1079" s="211" t="s">
        <v>565</v>
      </c>
      <c r="B1079" s="211"/>
      <c r="C1079" s="212">
        <v>58</v>
      </c>
      <c r="D1079" s="213">
        <v>15</v>
      </c>
      <c r="E1079" s="213">
        <v>130005.85</v>
      </c>
      <c r="F1079" s="213">
        <v>75677</v>
      </c>
      <c r="G1079" s="89"/>
      <c r="H1079" s="214">
        <v>13.92075</v>
      </c>
      <c r="I1079" s="215">
        <v>172.5</v>
      </c>
      <c r="J1079" s="213">
        <v>8070000</v>
      </c>
      <c r="K1079" s="216"/>
      <c r="L1079" s="217" t="s">
        <v>1057</v>
      </c>
    </row>
    <row r="1080" spans="1:12" ht="12.75">
      <c r="A1080" s="211"/>
      <c r="B1080" s="211"/>
      <c r="C1080" s="212"/>
      <c r="D1080" s="213"/>
      <c r="E1080" s="213"/>
      <c r="F1080" s="213"/>
      <c r="G1080" s="89"/>
      <c r="H1080" s="214"/>
      <c r="I1080" s="215"/>
      <c r="J1080" s="213"/>
      <c r="K1080" s="216"/>
      <c r="L1080" s="217"/>
    </row>
    <row r="1081" spans="1:12" ht="25.5" customHeight="1">
      <c r="A1081" s="211" t="s">
        <v>928</v>
      </c>
      <c r="B1081" s="211"/>
      <c r="C1081" s="212">
        <v>87</v>
      </c>
      <c r="D1081" s="213">
        <v>409</v>
      </c>
      <c r="E1081" s="213">
        <v>527371.53</v>
      </c>
      <c r="F1081" s="213">
        <v>46102728</v>
      </c>
      <c r="G1081" s="89"/>
      <c r="H1081" s="214">
        <v>7.164401661450001</v>
      </c>
      <c r="I1081" s="215">
        <v>0.935</v>
      </c>
      <c r="J1081" s="213">
        <v>766246167</v>
      </c>
      <c r="K1081" s="216"/>
      <c r="L1081" s="217" t="s">
        <v>1233</v>
      </c>
    </row>
    <row r="1082" spans="1:12" ht="12.75">
      <c r="A1082" s="211"/>
      <c r="B1082" s="211"/>
      <c r="C1082" s="212"/>
      <c r="D1082" s="213"/>
      <c r="E1082" s="213"/>
      <c r="F1082" s="213"/>
      <c r="G1082" s="89"/>
      <c r="H1082" s="214"/>
      <c r="I1082" s="215"/>
      <c r="J1082" s="213"/>
      <c r="K1082" s="216"/>
      <c r="L1082" s="217"/>
    </row>
    <row r="1083" spans="1:12" ht="12.75" customHeight="1">
      <c r="A1083" s="211" t="s">
        <v>787</v>
      </c>
      <c r="B1083" s="211"/>
      <c r="C1083" s="212">
        <v>53</v>
      </c>
      <c r="D1083" s="213">
        <v>160</v>
      </c>
      <c r="E1083" s="213">
        <v>455070.12</v>
      </c>
      <c r="F1083" s="213">
        <v>858230</v>
      </c>
      <c r="G1083" s="89"/>
      <c r="H1083" s="227">
        <v>22.12786322</v>
      </c>
      <c r="I1083" s="229">
        <v>38</v>
      </c>
      <c r="J1083" s="213">
        <v>56918719</v>
      </c>
      <c r="K1083" s="216"/>
      <c r="L1083" s="217" t="s">
        <v>1055</v>
      </c>
    </row>
    <row r="1084" spans="1:12" s="256" customFormat="1" ht="15">
      <c r="A1084" s="218" t="s">
        <v>125</v>
      </c>
      <c r="B1084" s="218"/>
      <c r="C1084" s="212">
        <v>53</v>
      </c>
      <c r="D1084" s="213" t="s">
        <v>41</v>
      </c>
      <c r="E1084" s="213" t="s">
        <v>41</v>
      </c>
      <c r="F1084" s="213" t="s">
        <v>41</v>
      </c>
      <c r="G1084" s="224"/>
      <c r="H1084" s="213" t="s">
        <v>41</v>
      </c>
      <c r="I1084" s="229">
        <v>9.5</v>
      </c>
      <c r="J1084" s="213">
        <v>5250000</v>
      </c>
      <c r="K1084" s="216"/>
      <c r="L1084" s="217" t="s">
        <v>1066</v>
      </c>
    </row>
    <row r="1085" spans="1:12" s="92" customFormat="1" ht="12.75">
      <c r="A1085" s="211" t="s">
        <v>338</v>
      </c>
      <c r="B1085" s="211"/>
      <c r="C1085" s="212" t="s">
        <v>133</v>
      </c>
      <c r="D1085" s="213">
        <v>3</v>
      </c>
      <c r="E1085" s="213">
        <v>2603</v>
      </c>
      <c r="F1085" s="213">
        <v>1720</v>
      </c>
      <c r="G1085" s="89"/>
      <c r="H1085" s="214">
        <v>4.89066385</v>
      </c>
      <c r="I1085" s="215">
        <v>155</v>
      </c>
      <c r="J1085" s="213">
        <v>3155267</v>
      </c>
      <c r="K1085" s="216"/>
      <c r="L1085" s="217" t="s">
        <v>1066</v>
      </c>
    </row>
    <row r="1086" spans="1:12" ht="12.75">
      <c r="A1086" s="211"/>
      <c r="B1086" s="211"/>
      <c r="C1086" s="212"/>
      <c r="D1086" s="213"/>
      <c r="E1086" s="213"/>
      <c r="F1086" s="213"/>
      <c r="G1086" s="89"/>
      <c r="H1086" s="214"/>
      <c r="I1086" s="215"/>
      <c r="J1086" s="213"/>
      <c r="K1086" s="216"/>
      <c r="L1086" s="217"/>
    </row>
    <row r="1087" spans="1:12" ht="10.5" customHeight="1">
      <c r="A1087" s="253" t="s">
        <v>339</v>
      </c>
      <c r="B1087" s="253"/>
      <c r="C1087" s="212" t="s">
        <v>90</v>
      </c>
      <c r="D1087" s="213">
        <v>41</v>
      </c>
      <c r="E1087" s="213">
        <v>35323.86</v>
      </c>
      <c r="F1087" s="213">
        <v>231280</v>
      </c>
      <c r="G1087" s="254"/>
      <c r="H1087" s="214">
        <v>5.62056012</v>
      </c>
      <c r="I1087" s="215">
        <v>18</v>
      </c>
      <c r="J1087" s="213">
        <v>31225334</v>
      </c>
      <c r="K1087" s="255"/>
      <c r="L1087" s="217" t="s">
        <v>1054</v>
      </c>
    </row>
    <row r="1088" spans="1:12" ht="12.75" customHeight="1">
      <c r="A1088" s="253"/>
      <c r="B1088" s="253"/>
      <c r="C1088" s="212"/>
      <c r="D1088" s="213"/>
      <c r="E1088" s="213"/>
      <c r="F1088" s="213"/>
      <c r="G1088" s="254"/>
      <c r="H1088" s="214"/>
      <c r="I1088" s="215"/>
      <c r="J1088" s="213"/>
      <c r="K1088" s="255"/>
      <c r="L1088" s="217"/>
    </row>
    <row r="1089" spans="1:12" ht="12.75" customHeight="1">
      <c r="A1089" s="253"/>
      <c r="B1089" s="253"/>
      <c r="C1089" s="212"/>
      <c r="D1089" s="213"/>
      <c r="E1089" s="213"/>
      <c r="F1089" s="213"/>
      <c r="G1089" s="254"/>
      <c r="H1089" s="214"/>
      <c r="I1089" s="215"/>
      <c r="J1089" s="213"/>
      <c r="K1089" s="255"/>
      <c r="L1089" s="217"/>
    </row>
    <row r="1090" spans="1:12" ht="12.75" customHeight="1">
      <c r="A1090" s="253"/>
      <c r="B1090" s="253"/>
      <c r="C1090" s="212"/>
      <c r="D1090" s="213"/>
      <c r="E1090" s="213"/>
      <c r="F1090" s="213"/>
      <c r="G1090" s="254"/>
      <c r="H1090" s="214"/>
      <c r="I1090" s="215"/>
      <c r="J1090" s="213"/>
      <c r="K1090" s="255"/>
      <c r="L1090" s="217"/>
    </row>
    <row r="1091" spans="1:12" ht="12.75" customHeight="1">
      <c r="A1091" s="253" t="s">
        <v>945</v>
      </c>
      <c r="B1091" s="253"/>
      <c r="C1091" s="212">
        <v>53</v>
      </c>
      <c r="D1091" s="213">
        <v>22</v>
      </c>
      <c r="E1091" s="213">
        <v>10866.08</v>
      </c>
      <c r="F1091" s="213">
        <v>67395</v>
      </c>
      <c r="G1091" s="254"/>
      <c r="H1091" s="234" t="s">
        <v>41</v>
      </c>
      <c r="I1091" s="215" t="s">
        <v>41</v>
      </c>
      <c r="J1091" s="213">
        <v>11829445</v>
      </c>
      <c r="K1091" s="255"/>
      <c r="L1091" s="217" t="s">
        <v>1057</v>
      </c>
    </row>
    <row r="1092" spans="1:12" ht="12" customHeight="1">
      <c r="A1092" s="218" t="s">
        <v>946</v>
      </c>
      <c r="B1092" s="211"/>
      <c r="C1092" s="212"/>
      <c r="D1092" s="213"/>
      <c r="E1092" s="213"/>
      <c r="F1092" s="213"/>
      <c r="G1092" s="89"/>
      <c r="H1092" s="214"/>
      <c r="I1092" s="226"/>
      <c r="J1092" s="213"/>
      <c r="K1092" s="216"/>
      <c r="L1092" s="217"/>
    </row>
    <row r="1093" spans="1:12" ht="12.75" customHeight="1">
      <c r="A1093" s="253" t="s">
        <v>340</v>
      </c>
      <c r="B1093" s="253"/>
      <c r="C1093" s="212" t="s">
        <v>105</v>
      </c>
      <c r="D1093" s="213">
        <v>114</v>
      </c>
      <c r="E1093" s="213">
        <v>3899075.54</v>
      </c>
      <c r="F1093" s="213">
        <v>698129</v>
      </c>
      <c r="G1093" s="254"/>
      <c r="H1093" s="214">
        <v>53.54108305</v>
      </c>
      <c r="I1093" s="215">
        <v>455</v>
      </c>
      <c r="J1093" s="213">
        <v>11767271</v>
      </c>
      <c r="K1093" s="255"/>
      <c r="L1093" s="217" t="s">
        <v>1234</v>
      </c>
    </row>
    <row r="1094" spans="1:12" ht="12.75">
      <c r="A1094" s="211"/>
      <c r="B1094" s="211"/>
      <c r="C1094" s="212"/>
      <c r="D1094" s="213"/>
      <c r="E1094" s="213"/>
      <c r="F1094" s="213"/>
      <c r="G1094" s="89"/>
      <c r="H1094" s="214"/>
      <c r="I1094" s="215"/>
      <c r="J1094" s="213"/>
      <c r="K1094" s="216"/>
      <c r="L1094" s="217"/>
    </row>
    <row r="1095" spans="1:12" ht="10.5" customHeight="1">
      <c r="A1095" s="253" t="s">
        <v>694</v>
      </c>
      <c r="B1095" s="253"/>
      <c r="C1095" s="212">
        <v>67</v>
      </c>
      <c r="D1095" s="213">
        <v>43</v>
      </c>
      <c r="E1095" s="213">
        <v>110592.87</v>
      </c>
      <c r="F1095" s="213">
        <v>518471</v>
      </c>
      <c r="G1095" s="254"/>
      <c r="H1095" s="214">
        <v>31.21417576</v>
      </c>
      <c r="I1095" s="215">
        <v>20.5</v>
      </c>
      <c r="J1095" s="213">
        <v>152264272</v>
      </c>
      <c r="K1095" s="255"/>
      <c r="L1095" s="217" t="s">
        <v>1067</v>
      </c>
    </row>
    <row r="1096" spans="1:12" ht="12.75" customHeight="1">
      <c r="A1096" s="253"/>
      <c r="B1096" s="253"/>
      <c r="C1096" s="212"/>
      <c r="D1096" s="213"/>
      <c r="E1096" s="213"/>
      <c r="F1096" s="213"/>
      <c r="G1096" s="254"/>
      <c r="H1096" s="214"/>
      <c r="I1096" s="215"/>
      <c r="J1096" s="213"/>
      <c r="K1096" s="255"/>
      <c r="L1096" s="217"/>
    </row>
    <row r="1097" spans="1:12" ht="12.75" customHeight="1">
      <c r="A1097" s="253" t="s">
        <v>721</v>
      </c>
      <c r="B1097" s="253"/>
      <c r="C1097" s="212">
        <v>51</v>
      </c>
      <c r="D1097" s="213">
        <v>66</v>
      </c>
      <c r="E1097" s="213">
        <v>122591.04</v>
      </c>
      <c r="F1097" s="213">
        <v>531642</v>
      </c>
      <c r="G1097" s="254"/>
      <c r="H1097" s="214">
        <v>8.513194285</v>
      </c>
      <c r="I1097" s="215">
        <v>20.5</v>
      </c>
      <c r="J1097" s="213">
        <v>41527777</v>
      </c>
      <c r="K1097" s="255"/>
      <c r="L1097" s="217" t="s">
        <v>1057</v>
      </c>
    </row>
    <row r="1098" spans="1:12" ht="12.75" customHeight="1">
      <c r="A1098" s="442"/>
      <c r="B1098" s="253"/>
      <c r="C1098" s="212"/>
      <c r="D1098" s="213"/>
      <c r="E1098" s="213"/>
      <c r="F1098" s="213"/>
      <c r="G1098" s="254"/>
      <c r="H1098" s="214"/>
      <c r="I1098" s="215"/>
      <c r="J1098" s="213"/>
      <c r="K1098" s="255"/>
      <c r="L1098" s="217"/>
    </row>
    <row r="1099" spans="1:12" ht="10.5" customHeight="1">
      <c r="A1099" s="253" t="s">
        <v>696</v>
      </c>
      <c r="B1099" s="253"/>
      <c r="C1099" s="212">
        <v>26</v>
      </c>
      <c r="D1099" s="213">
        <v>491</v>
      </c>
      <c r="E1099" s="213">
        <v>3019211.08</v>
      </c>
      <c r="F1099" s="213">
        <v>1152325</v>
      </c>
      <c r="G1099" s="254"/>
      <c r="H1099" s="214">
        <v>26.40442987</v>
      </c>
      <c r="I1099" s="215">
        <v>185.5</v>
      </c>
      <c r="J1099" s="213">
        <v>14234194</v>
      </c>
      <c r="K1099" s="255"/>
      <c r="L1099" s="217" t="s">
        <v>1104</v>
      </c>
    </row>
    <row r="1100" spans="1:12" ht="12.75" customHeight="1">
      <c r="A1100" s="253"/>
      <c r="B1100" s="253"/>
      <c r="C1100" s="212"/>
      <c r="D1100" s="213"/>
      <c r="E1100" s="213"/>
      <c r="F1100" s="213"/>
      <c r="G1100" s="254"/>
      <c r="H1100" s="214"/>
      <c r="I1100" s="215"/>
      <c r="J1100" s="213"/>
      <c r="K1100" s="255"/>
      <c r="L1100" s="217"/>
    </row>
    <row r="1101" spans="1:12" ht="12.75" customHeight="1">
      <c r="A1101" s="253"/>
      <c r="B1101" s="253"/>
      <c r="C1101" s="212"/>
      <c r="D1101" s="213"/>
      <c r="E1101" s="213"/>
      <c r="F1101" s="213"/>
      <c r="G1101" s="254"/>
      <c r="H1101" s="214"/>
      <c r="I1101" s="215"/>
      <c r="J1101" s="213"/>
      <c r="K1101" s="255"/>
      <c r="L1101" s="217"/>
    </row>
    <row r="1102" spans="1:12" ht="15" customHeight="1">
      <c r="A1102" s="275" t="s">
        <v>45</v>
      </c>
      <c r="B1102" s="275"/>
      <c r="D1102" s="276">
        <v>100682</v>
      </c>
      <c r="E1102" s="276">
        <v>597473295.47</v>
      </c>
      <c r="F1102" s="276">
        <v>2773409655</v>
      </c>
      <c r="G1102" s="277"/>
      <c r="H1102" s="278">
        <v>14766.45024795997</v>
      </c>
      <c r="I1102" s="279"/>
      <c r="J1102" s="280"/>
      <c r="K1102" s="281"/>
      <c r="L1102" s="282"/>
    </row>
    <row r="1103" spans="1:12" ht="15" customHeight="1">
      <c r="A1103" s="275"/>
      <c r="B1103" s="275"/>
      <c r="D1103" s="276"/>
      <c r="E1103" s="276"/>
      <c r="F1103" s="276"/>
      <c r="G1103" s="277"/>
      <c r="H1103" s="278"/>
      <c r="I1103" s="279"/>
      <c r="J1103" s="280"/>
      <c r="K1103" s="281"/>
      <c r="L1103" s="136"/>
    </row>
    <row r="1104" spans="1:12" ht="15" customHeight="1">
      <c r="A1104" s="275" t="s">
        <v>341</v>
      </c>
      <c r="B1104" s="275"/>
      <c r="D1104" s="276"/>
      <c r="E1104" s="276"/>
      <c r="F1104" s="276"/>
      <c r="G1104" s="277"/>
      <c r="H1104" s="278"/>
      <c r="I1104" s="279"/>
      <c r="J1104" s="280"/>
      <c r="K1104" s="281"/>
      <c r="L1104" s="283"/>
    </row>
    <row r="1105" spans="1:12" ht="15" customHeight="1">
      <c r="A1105" s="275"/>
      <c r="B1105" s="275"/>
      <c r="D1105" s="276"/>
      <c r="E1105" s="276"/>
      <c r="F1105" s="276"/>
      <c r="G1105" s="277"/>
      <c r="H1105" s="278"/>
      <c r="I1105" s="279"/>
      <c r="J1105" s="280"/>
      <c r="K1105" s="281"/>
      <c r="L1105" s="283"/>
    </row>
    <row r="1106" spans="1:12" ht="15" customHeight="1">
      <c r="A1106" s="275"/>
      <c r="B1106" s="275"/>
      <c r="D1106" s="276"/>
      <c r="E1106" s="276"/>
      <c r="F1106" s="276"/>
      <c r="G1106" s="277"/>
      <c r="H1106" s="278"/>
      <c r="I1106" s="279"/>
      <c r="J1106" s="280"/>
      <c r="K1106" s="281"/>
      <c r="L1106" s="283"/>
    </row>
    <row r="1107" spans="1:12" ht="15" customHeight="1">
      <c r="A1107" s="275"/>
      <c r="B1107" s="275"/>
      <c r="D1107" s="276"/>
      <c r="E1107" s="276"/>
      <c r="F1107" s="276"/>
      <c r="G1107" s="277"/>
      <c r="H1107" s="278"/>
      <c r="I1107" s="279"/>
      <c r="J1107" s="280"/>
      <c r="K1107" s="281"/>
      <c r="L1107" s="283"/>
    </row>
    <row r="1108" spans="1:10" ht="15" customHeight="1">
      <c r="A1108" s="209" t="s">
        <v>342</v>
      </c>
      <c r="B1108" s="210"/>
      <c r="I1108" s="187"/>
      <c r="J1108" s="284"/>
    </row>
    <row r="1109" spans="1:10" ht="15" customHeight="1">
      <c r="A1109" s="285"/>
      <c r="B1109" s="285"/>
      <c r="I1109" s="187"/>
      <c r="J1109" s="284"/>
    </row>
    <row r="1110" spans="1:12" ht="15" customHeight="1">
      <c r="A1110" s="286" t="s">
        <v>343</v>
      </c>
      <c r="B1110" s="286"/>
      <c r="D1110" s="271" t="s">
        <v>41</v>
      </c>
      <c r="E1110" s="271" t="s">
        <v>41</v>
      </c>
      <c r="F1110" s="271" t="s">
        <v>41</v>
      </c>
      <c r="G1110" s="53"/>
      <c r="H1110" s="454" t="s">
        <v>41</v>
      </c>
      <c r="I1110" s="271" t="s">
        <v>41</v>
      </c>
      <c r="J1110" s="271">
        <v>480000</v>
      </c>
      <c r="K1110" s="163"/>
      <c r="L1110" s="217" t="s">
        <v>41</v>
      </c>
    </row>
    <row r="1111" spans="1:10" ht="15" customHeight="1">
      <c r="A1111" s="285"/>
      <c r="B1111" s="285"/>
      <c r="I1111" s="187"/>
      <c r="J1111" s="284"/>
    </row>
    <row r="1112" spans="1:12" ht="15" customHeight="1">
      <c r="A1112" s="286" t="s">
        <v>652</v>
      </c>
      <c r="B1112" s="286"/>
      <c r="D1112" s="271">
        <v>2</v>
      </c>
      <c r="E1112" s="271">
        <v>90.5</v>
      </c>
      <c r="F1112" s="271">
        <v>282</v>
      </c>
      <c r="G1112" s="53"/>
      <c r="H1112" s="454" t="s">
        <v>41</v>
      </c>
      <c r="I1112" s="271">
        <v>35</v>
      </c>
      <c r="J1112" s="271">
        <v>3255181</v>
      </c>
      <c r="K1112" s="163"/>
      <c r="L1112" s="217" t="s">
        <v>435</v>
      </c>
    </row>
    <row r="1113" spans="1:12" ht="15" customHeight="1">
      <c r="A1113" s="287"/>
      <c r="B1113" s="287"/>
      <c r="D1113" s="288"/>
      <c r="E1113" s="288"/>
      <c r="F1113" s="288"/>
      <c r="G1113" s="140"/>
      <c r="H1113" s="289"/>
      <c r="I1113" s="290"/>
      <c r="J1113" s="291"/>
      <c r="K1113" s="292"/>
      <c r="L1113" s="217"/>
    </row>
    <row r="1114" spans="1:12" ht="15" customHeight="1">
      <c r="A1114" s="286" t="s">
        <v>869</v>
      </c>
      <c r="B1114" s="286"/>
      <c r="D1114" s="271">
        <v>3</v>
      </c>
      <c r="E1114" s="271">
        <v>5993</v>
      </c>
      <c r="F1114" s="271">
        <v>10986</v>
      </c>
      <c r="G1114" s="53"/>
      <c r="H1114" s="454" t="s">
        <v>41</v>
      </c>
      <c r="I1114" s="271">
        <v>55</v>
      </c>
      <c r="J1114" s="271">
        <v>480000</v>
      </c>
      <c r="K1114" s="163"/>
      <c r="L1114" s="217" t="s">
        <v>1065</v>
      </c>
    </row>
    <row r="1115" spans="1:10" ht="15" customHeight="1">
      <c r="A1115" s="285"/>
      <c r="B1115" s="285"/>
      <c r="I1115" s="187"/>
      <c r="J1115" s="284"/>
    </row>
    <row r="1116" spans="1:12" ht="12.75">
      <c r="A1116" s="286" t="s">
        <v>711</v>
      </c>
      <c r="B1116" s="286"/>
      <c r="D1116" s="271">
        <v>1</v>
      </c>
      <c r="E1116" s="271">
        <v>165</v>
      </c>
      <c r="F1116" s="271">
        <v>220</v>
      </c>
      <c r="G1116" s="53"/>
      <c r="H1116" s="454" t="s">
        <v>41</v>
      </c>
      <c r="I1116" s="271">
        <v>100</v>
      </c>
      <c r="J1116" s="271">
        <v>225000</v>
      </c>
      <c r="K1116" s="163"/>
      <c r="L1116" s="217" t="s">
        <v>427</v>
      </c>
    </row>
    <row r="1117" spans="1:12" ht="12.75">
      <c r="A1117" s="286"/>
      <c r="B1117" s="286"/>
      <c r="D1117" s="271"/>
      <c r="E1117" s="271"/>
      <c r="F1117" s="271"/>
      <c r="G1117" s="53"/>
      <c r="H1117" s="454"/>
      <c r="I1117" s="271"/>
      <c r="J1117" s="271"/>
      <c r="K1117" s="163"/>
      <c r="L1117" s="217"/>
    </row>
    <row r="1118" spans="1:12" ht="15" customHeight="1">
      <c r="A1118" s="286" t="s">
        <v>180</v>
      </c>
      <c r="B1118" s="286"/>
      <c r="D1118" s="271" t="s">
        <v>41</v>
      </c>
      <c r="E1118" s="271" t="s">
        <v>41</v>
      </c>
      <c r="F1118" s="271" t="s">
        <v>41</v>
      </c>
      <c r="G1118" s="53"/>
      <c r="H1118" s="454" t="s">
        <v>41</v>
      </c>
      <c r="I1118" s="271">
        <v>90</v>
      </c>
      <c r="J1118" s="271">
        <v>1550108</v>
      </c>
      <c r="K1118" s="163"/>
      <c r="L1118" s="217" t="s">
        <v>427</v>
      </c>
    </row>
    <row r="1119" spans="1:12" ht="15" customHeight="1">
      <c r="A1119" s="286"/>
      <c r="B1119" s="286"/>
      <c r="D1119" s="271"/>
      <c r="E1119" s="271"/>
      <c r="F1119" s="271"/>
      <c r="G1119" s="53"/>
      <c r="H1119" s="208"/>
      <c r="I1119" s="293"/>
      <c r="J1119" s="272"/>
      <c r="K1119" s="163"/>
      <c r="L1119" s="217"/>
    </row>
    <row r="1120" spans="1:12" ht="15" customHeight="1">
      <c r="A1120" s="286" t="s">
        <v>344</v>
      </c>
      <c r="B1120" s="286"/>
      <c r="D1120" s="271" t="s">
        <v>41</v>
      </c>
      <c r="E1120" s="271" t="s">
        <v>41</v>
      </c>
      <c r="F1120" s="271" t="s">
        <v>41</v>
      </c>
      <c r="G1120" s="294"/>
      <c r="H1120" s="454" t="s">
        <v>41</v>
      </c>
      <c r="I1120" s="271" t="s">
        <v>41</v>
      </c>
      <c r="J1120" s="271">
        <v>12770</v>
      </c>
      <c r="K1120" s="163"/>
      <c r="L1120" s="217" t="s">
        <v>41</v>
      </c>
    </row>
    <row r="1121" spans="1:12" ht="15" customHeight="1">
      <c r="A1121" s="286"/>
      <c r="B1121" s="286"/>
      <c r="D1121" s="296"/>
      <c r="E1121" s="296"/>
      <c r="F1121" s="296"/>
      <c r="G1121" s="294"/>
      <c r="H1121" s="295"/>
      <c r="I1121" s="296"/>
      <c r="J1121" s="297"/>
      <c r="K1121" s="163"/>
      <c r="L1121" s="217"/>
    </row>
    <row r="1122" spans="1:12" ht="15" customHeight="1">
      <c r="A1122" s="286" t="s">
        <v>197</v>
      </c>
      <c r="B1122" s="286"/>
      <c r="D1122" s="271" t="s">
        <v>41</v>
      </c>
      <c r="E1122" s="271" t="s">
        <v>41</v>
      </c>
      <c r="F1122" s="271" t="s">
        <v>41</v>
      </c>
      <c r="G1122" s="294"/>
      <c r="H1122" s="454" t="s">
        <v>41</v>
      </c>
      <c r="I1122" s="271">
        <v>85</v>
      </c>
      <c r="J1122" s="271">
        <v>2474400</v>
      </c>
      <c r="K1122" s="163"/>
      <c r="L1122" s="217" t="s">
        <v>427</v>
      </c>
    </row>
    <row r="1123" spans="1:12" ht="15" customHeight="1">
      <c r="A1123" s="286"/>
      <c r="B1123" s="286"/>
      <c r="D1123" s="271"/>
      <c r="E1123" s="271"/>
      <c r="F1123" s="271"/>
      <c r="G1123" s="294"/>
      <c r="H1123" s="295"/>
      <c r="I1123" s="296"/>
      <c r="J1123" s="297"/>
      <c r="K1123" s="163"/>
      <c r="L1123" s="217"/>
    </row>
    <row r="1124" spans="1:12" ht="12.75">
      <c r="A1124" s="471" t="s">
        <v>846</v>
      </c>
      <c r="B1124" s="286"/>
      <c r="D1124" s="271" t="s">
        <v>41</v>
      </c>
      <c r="E1124" s="271" t="s">
        <v>41</v>
      </c>
      <c r="F1124" s="271" t="s">
        <v>41</v>
      </c>
      <c r="G1124" s="53"/>
      <c r="H1124" s="454" t="s">
        <v>41</v>
      </c>
      <c r="I1124" s="271">
        <v>625</v>
      </c>
      <c r="J1124" s="271">
        <v>1265635</v>
      </c>
      <c r="K1124" s="163"/>
      <c r="L1124" s="217" t="s">
        <v>1074</v>
      </c>
    </row>
    <row r="1125" spans="1:12" ht="12.75">
      <c r="A1125" s="453" t="s">
        <v>847</v>
      </c>
      <c r="B1125" s="286"/>
      <c r="D1125" s="271"/>
      <c r="E1125" s="271"/>
      <c r="F1125" s="271"/>
      <c r="G1125" s="53"/>
      <c r="H1125" s="208"/>
      <c r="I1125" s="271"/>
      <c r="J1125" s="271"/>
      <c r="K1125" s="163"/>
      <c r="L1125" s="217"/>
    </row>
    <row r="1126" spans="1:12" ht="12.75">
      <c r="A1126" s="286" t="s">
        <v>813</v>
      </c>
      <c r="B1126" s="286"/>
      <c r="D1126" s="271" t="s">
        <v>41</v>
      </c>
      <c r="E1126" s="271" t="s">
        <v>41</v>
      </c>
      <c r="F1126" s="271" t="s">
        <v>41</v>
      </c>
      <c r="G1126" s="53"/>
      <c r="H1126" s="454" t="s">
        <v>41</v>
      </c>
      <c r="I1126" s="271">
        <v>107.5</v>
      </c>
      <c r="J1126" s="271">
        <v>3000000</v>
      </c>
      <c r="K1126" s="163"/>
      <c r="L1126" s="217" t="s">
        <v>1056</v>
      </c>
    </row>
    <row r="1127" spans="1:12" ht="15" customHeight="1">
      <c r="A1127" s="286"/>
      <c r="B1127" s="286"/>
      <c r="D1127" s="271"/>
      <c r="E1127" s="271"/>
      <c r="F1127" s="271"/>
      <c r="G1127" s="294"/>
      <c r="H1127" s="295"/>
      <c r="I1127" s="296"/>
      <c r="J1127" s="297"/>
      <c r="K1127" s="163"/>
      <c r="L1127" s="217"/>
    </row>
    <row r="1128" spans="1:12" ht="12.75">
      <c r="A1128" s="286" t="s">
        <v>525</v>
      </c>
      <c r="B1128" s="286"/>
      <c r="D1128" s="271" t="s">
        <v>41</v>
      </c>
      <c r="E1128" s="271" t="s">
        <v>41</v>
      </c>
      <c r="F1128" s="271" t="s">
        <v>41</v>
      </c>
      <c r="G1128" s="53"/>
      <c r="H1128" s="454" t="s">
        <v>41</v>
      </c>
      <c r="I1128" s="271">
        <v>249</v>
      </c>
      <c r="J1128" s="271">
        <v>27064733</v>
      </c>
      <c r="K1128" s="163"/>
      <c r="L1128" s="217" t="s">
        <v>1240</v>
      </c>
    </row>
    <row r="1129" spans="1:12" ht="12.75">
      <c r="A1129" s="286"/>
      <c r="B1129" s="286"/>
      <c r="D1129" s="271"/>
      <c r="E1129" s="271"/>
      <c r="F1129" s="271"/>
      <c r="G1129" s="53"/>
      <c r="H1129" s="208"/>
      <c r="I1129" s="271"/>
      <c r="J1129" s="271"/>
      <c r="K1129" s="163"/>
      <c r="L1129" s="217"/>
    </row>
    <row r="1130" spans="1:12" ht="12.75">
      <c r="A1130" s="286" t="s">
        <v>345</v>
      </c>
      <c r="B1130" s="286"/>
      <c r="D1130" s="271" t="s">
        <v>41</v>
      </c>
      <c r="E1130" s="271" t="s">
        <v>41</v>
      </c>
      <c r="F1130" s="271" t="s">
        <v>41</v>
      </c>
      <c r="G1130" s="53"/>
      <c r="H1130" s="454" t="s">
        <v>41</v>
      </c>
      <c r="I1130" s="271">
        <v>93.75</v>
      </c>
      <c r="J1130" s="271">
        <v>2346928</v>
      </c>
      <c r="K1130" s="163"/>
      <c r="L1130" s="217" t="s">
        <v>1059</v>
      </c>
    </row>
    <row r="1131" spans="1:12" ht="12.75">
      <c r="A1131" s="286"/>
      <c r="B1131" s="286"/>
      <c r="D1131" s="271"/>
      <c r="E1131" s="271"/>
      <c r="F1131" s="271"/>
      <c r="G1131" s="53"/>
      <c r="H1131" s="208"/>
      <c r="I1131" s="271"/>
      <c r="J1131" s="271"/>
      <c r="K1131" s="163"/>
      <c r="L1131" s="217"/>
    </row>
    <row r="1132" spans="1:12" ht="12.75">
      <c r="A1132" s="286" t="s">
        <v>773</v>
      </c>
      <c r="B1132" s="286"/>
      <c r="D1132" s="271">
        <v>1</v>
      </c>
      <c r="E1132" s="271">
        <v>484.47</v>
      </c>
      <c r="F1132" s="271">
        <v>769</v>
      </c>
      <c r="G1132" s="53"/>
      <c r="H1132" s="454" t="s">
        <v>41</v>
      </c>
      <c r="I1132" s="271">
        <v>65</v>
      </c>
      <c r="J1132" s="271">
        <v>372103</v>
      </c>
      <c r="K1132" s="163"/>
      <c r="L1132" s="217" t="s">
        <v>41</v>
      </c>
    </row>
    <row r="1133" spans="1:12" ht="12.75">
      <c r="A1133" s="286"/>
      <c r="B1133" s="286"/>
      <c r="D1133" s="271"/>
      <c r="E1133" s="271"/>
      <c r="F1133" s="271"/>
      <c r="G1133" s="53"/>
      <c r="H1133" s="208"/>
      <c r="I1133" s="271"/>
      <c r="J1133" s="271"/>
      <c r="K1133" s="163"/>
      <c r="L1133" s="217"/>
    </row>
    <row r="1134" spans="1:12" ht="12.75">
      <c r="A1134" s="88" t="s">
        <v>662</v>
      </c>
      <c r="B1134" s="88"/>
      <c r="C1134" s="270"/>
      <c r="D1134" s="271">
        <v>4</v>
      </c>
      <c r="E1134" s="271">
        <v>71.2</v>
      </c>
      <c r="F1134" s="271">
        <v>6000</v>
      </c>
      <c r="G1134" s="53"/>
      <c r="H1134" s="454" t="s">
        <v>41</v>
      </c>
      <c r="I1134" s="271">
        <v>115</v>
      </c>
      <c r="J1134" s="271">
        <v>20020000</v>
      </c>
      <c r="K1134" s="163"/>
      <c r="L1134" s="217" t="s">
        <v>445</v>
      </c>
    </row>
    <row r="1135" spans="1:12" ht="12.75">
      <c r="A1135" s="286"/>
      <c r="B1135" s="286"/>
      <c r="D1135" s="271"/>
      <c r="E1135" s="271"/>
      <c r="F1135" s="271"/>
      <c r="G1135" s="53"/>
      <c r="H1135" s="208"/>
      <c r="I1135" s="271"/>
      <c r="J1135" s="271"/>
      <c r="K1135" s="163"/>
      <c r="L1135" s="217"/>
    </row>
    <row r="1136" spans="1:12" ht="12.75">
      <c r="A1136" s="286" t="s">
        <v>346</v>
      </c>
      <c r="B1136" s="286"/>
      <c r="D1136" s="271" t="s">
        <v>41</v>
      </c>
      <c r="E1136" s="271" t="s">
        <v>41</v>
      </c>
      <c r="F1136" s="271" t="s">
        <v>41</v>
      </c>
      <c r="G1136" s="53"/>
      <c r="H1136" s="454" t="s">
        <v>41</v>
      </c>
      <c r="I1136" s="271" t="s">
        <v>41</v>
      </c>
      <c r="J1136" s="271" t="s">
        <v>41</v>
      </c>
      <c r="K1136" s="163"/>
      <c r="L1136" s="217" t="s">
        <v>41</v>
      </c>
    </row>
    <row r="1137" spans="1:12" ht="15">
      <c r="A1137" s="287"/>
      <c r="B1137" s="287"/>
      <c r="D1137" s="298"/>
      <c r="E1137" s="298"/>
      <c r="F1137" s="298"/>
      <c r="G1137" s="140"/>
      <c r="H1137" s="208"/>
      <c r="I1137" s="290"/>
      <c r="J1137" s="291"/>
      <c r="K1137" s="292"/>
      <c r="L1137" s="217"/>
    </row>
    <row r="1138" spans="1:12" ht="12.75">
      <c r="A1138" s="286" t="s">
        <v>321</v>
      </c>
      <c r="B1138" s="286"/>
      <c r="D1138" s="271">
        <v>1</v>
      </c>
      <c r="E1138" s="271">
        <v>21</v>
      </c>
      <c r="F1138" s="271">
        <v>2000</v>
      </c>
      <c r="G1138" s="53"/>
      <c r="H1138" s="454" t="s">
        <v>41</v>
      </c>
      <c r="I1138" s="271">
        <v>107.5</v>
      </c>
      <c r="J1138" s="271">
        <v>5835000</v>
      </c>
      <c r="K1138" s="163"/>
      <c r="L1138" s="217" t="s">
        <v>1093</v>
      </c>
    </row>
    <row r="1139" spans="1:12" ht="15">
      <c r="A1139" s="287"/>
      <c r="B1139" s="287"/>
      <c r="D1139" s="298"/>
      <c r="E1139" s="298"/>
      <c r="F1139" s="298"/>
      <c r="G1139" s="140"/>
      <c r="H1139" s="289"/>
      <c r="I1139" s="290"/>
      <c r="J1139" s="291"/>
      <c r="K1139" s="292"/>
      <c r="L1139" s="299"/>
    </row>
    <row r="1140" spans="1:12" ht="12.75">
      <c r="A1140" s="287"/>
      <c r="B1140" s="287"/>
      <c r="D1140" s="288"/>
      <c r="E1140" s="288"/>
      <c r="F1140" s="288"/>
      <c r="G1140" s="140"/>
      <c r="H1140" s="289"/>
      <c r="I1140" s="163"/>
      <c r="J1140" s="292"/>
      <c r="K1140" s="292"/>
      <c r="L1140" s="299"/>
    </row>
    <row r="1141" spans="1:12" ht="12.75">
      <c r="A1141" s="275" t="s">
        <v>347</v>
      </c>
      <c r="B1141" s="275"/>
      <c r="D1141" s="276">
        <v>100694</v>
      </c>
      <c r="E1141" s="276">
        <v>597480120.6400001</v>
      </c>
      <c r="F1141" s="276">
        <v>2773429912</v>
      </c>
      <c r="G1141" s="92"/>
      <c r="H1141" s="300"/>
      <c r="I1141" s="92"/>
      <c r="J1141" s="301"/>
      <c r="K1141" s="301"/>
      <c r="L1141" s="282"/>
    </row>
    <row r="1142" spans="1:12" ht="12.75">
      <c r="A1142" s="275"/>
      <c r="B1142" s="275"/>
      <c r="D1142" s="276"/>
      <c r="E1142" s="276"/>
      <c r="F1142" s="276"/>
      <c r="G1142" s="92"/>
      <c r="H1142" s="300"/>
      <c r="I1142" s="92"/>
      <c r="J1142" s="301"/>
      <c r="K1142" s="301"/>
      <c r="L1142" s="282"/>
    </row>
    <row r="1143" spans="1:12" ht="12.75">
      <c r="A1143" s="283"/>
      <c r="B1143" s="283"/>
      <c r="D1143" s="196"/>
      <c r="E1143" s="196"/>
      <c r="F1143" s="196"/>
      <c r="G1143" s="92"/>
      <c r="H1143" s="300"/>
      <c r="I1143" s="92"/>
      <c r="J1143" s="301"/>
      <c r="K1143" s="301"/>
      <c r="L1143" s="282"/>
    </row>
    <row r="1147" spans="3:4" ht="12.75">
      <c r="C1147"/>
      <c r="D1147"/>
    </row>
    <row r="1148" spans="3:4" ht="12.75">
      <c r="C1148"/>
      <c r="D1148"/>
    </row>
    <row r="1149" spans="3:4" ht="12.75">
      <c r="C1149"/>
      <c r="D1149"/>
    </row>
    <row r="1150" spans="3:4" ht="12.75">
      <c r="C1150"/>
      <c r="D1150"/>
    </row>
    <row r="1151" spans="3:4" ht="12.75">
      <c r="C1151"/>
      <c r="D1151"/>
    </row>
    <row r="1152" spans="3:4" ht="12.75">
      <c r="C1152"/>
      <c r="D1152"/>
    </row>
    <row r="1153" spans="3:4" ht="12.75">
      <c r="C1153"/>
      <c r="D1153"/>
    </row>
    <row r="1154" spans="3:4" ht="12.75">
      <c r="C1154"/>
      <c r="D1154"/>
    </row>
    <row r="1155" spans="3:4" ht="12.75">
      <c r="C1155"/>
      <c r="D1155"/>
    </row>
    <row r="1156" spans="3:4" ht="12.75">
      <c r="C1156"/>
      <c r="D1156"/>
    </row>
    <row r="1157" spans="3:4" ht="12.75">
      <c r="C1157"/>
      <c r="D1157"/>
    </row>
    <row r="1158" spans="3:4" ht="12.75">
      <c r="C1158"/>
      <c r="D1158"/>
    </row>
  </sheetData>
  <mergeCells count="3">
    <mergeCell ref="A959:B959"/>
    <mergeCell ref="A635:B635"/>
    <mergeCell ref="A25:B25"/>
  </mergeCells>
  <printOptions/>
  <pageMargins left="0.15748031496062992" right="0.11811023622047245" top="0.1968503937007874" bottom="0.5905511811023623" header="0.5118110236220472" footer="0.31496062992125984"/>
  <pageSetup firstPageNumber="3" useFirstPageNumber="1" fitToHeight="15" horizontalDpi="300" verticalDpi="300" orientation="portrait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0"/>
  <sheetViews>
    <sheetView zoomScale="75" zoomScaleNormal="75" workbookViewId="0" topLeftCell="A10">
      <selection activeCell="C39" sqref="C39"/>
    </sheetView>
  </sheetViews>
  <sheetFormatPr defaultColWidth="9.140625" defaultRowHeight="12.75"/>
  <cols>
    <col min="1" max="1" width="9.140625" style="182" customWidth="1"/>
    <col min="2" max="2" width="9.140625" style="183" customWidth="1"/>
    <col min="3" max="3" width="15.8515625" style="0" customWidth="1"/>
    <col min="4" max="4" width="14.140625" style="0" customWidth="1"/>
    <col min="5" max="5" width="9.7109375" style="184" customWidth="1"/>
    <col min="6" max="6" width="12.57421875" style="184" customWidth="1"/>
    <col min="7" max="7" width="2.57421875" style="184" customWidth="1"/>
    <col min="8" max="8" width="1.57421875" style="0" customWidth="1"/>
    <col min="9" max="9" width="12.8515625" style="185" customWidth="1"/>
    <col min="10" max="10" width="9.8515625" style="0" customWidth="1"/>
    <col min="11" max="11" width="12.00390625" style="170" customWidth="1"/>
    <col min="12" max="12" width="8.421875" style="170" customWidth="1"/>
    <col min="13" max="13" width="16.8515625" style="0" customWidth="1"/>
  </cols>
  <sheetData>
    <row r="1" spans="1:12" s="92" customFormat="1" ht="12.75">
      <c r="A1" s="273"/>
      <c r="B1" s="274"/>
      <c r="C1" s="283"/>
      <c r="D1" s="283"/>
      <c r="E1" s="196"/>
      <c r="F1" s="196"/>
      <c r="G1" s="196"/>
      <c r="I1" s="300"/>
      <c r="K1" s="301"/>
      <c r="L1" s="301"/>
    </row>
    <row r="2" spans="2:12" s="380" customFormat="1" ht="21.75" customHeight="1">
      <c r="B2" s="381"/>
      <c r="C2" s="382" t="s">
        <v>405</v>
      </c>
      <c r="D2" s="382"/>
      <c r="E2" s="383"/>
      <c r="F2" s="383"/>
      <c r="G2" s="383"/>
      <c r="I2" s="384"/>
      <c r="K2" s="385"/>
      <c r="L2" s="385"/>
    </row>
    <row r="3" spans="1:4" ht="9" customHeight="1">
      <c r="A3"/>
      <c r="C3" s="53"/>
      <c r="D3" s="53"/>
    </row>
    <row r="4" spans="2:12" s="386" customFormat="1" ht="15">
      <c r="B4" s="387"/>
      <c r="C4" s="388" t="s">
        <v>8</v>
      </c>
      <c r="D4" s="388"/>
      <c r="E4" s="389"/>
      <c r="F4" s="389"/>
      <c r="G4" s="389"/>
      <c r="I4" s="390"/>
      <c r="K4" s="391"/>
      <c r="L4" s="391"/>
    </row>
    <row r="5" spans="2:12" s="386" customFormat="1" ht="14.25">
      <c r="B5" s="387"/>
      <c r="C5" s="392" t="s">
        <v>406</v>
      </c>
      <c r="D5" s="392"/>
      <c r="E5" s="389"/>
      <c r="F5" s="389"/>
      <c r="G5" s="389"/>
      <c r="I5" s="390"/>
      <c r="K5" s="391"/>
      <c r="L5" s="391"/>
    </row>
    <row r="6" spans="2:12" s="386" customFormat="1" ht="14.25">
      <c r="B6" s="387"/>
      <c r="C6" s="386" t="s">
        <v>407</v>
      </c>
      <c r="E6" s="389"/>
      <c r="F6" s="389"/>
      <c r="G6" s="389"/>
      <c r="I6" s="390"/>
      <c r="K6" s="391"/>
      <c r="L6" s="391"/>
    </row>
    <row r="7" spans="2:12" s="386" customFormat="1" ht="14.25">
      <c r="B7" s="387"/>
      <c r="C7" s="386" t="s">
        <v>408</v>
      </c>
      <c r="E7" s="389"/>
      <c r="F7" s="389"/>
      <c r="G7" s="389"/>
      <c r="I7" s="390"/>
      <c r="K7" s="391"/>
      <c r="L7" s="391"/>
    </row>
    <row r="8" spans="2:12" s="386" customFormat="1" ht="9" customHeight="1">
      <c r="B8" s="387"/>
      <c r="E8" s="389"/>
      <c r="F8" s="389"/>
      <c r="G8" s="389"/>
      <c r="I8" s="390"/>
      <c r="K8" s="391"/>
      <c r="L8" s="391"/>
    </row>
    <row r="9" spans="2:12" s="386" customFormat="1" ht="15">
      <c r="B9" s="387"/>
      <c r="C9" s="388" t="s">
        <v>409</v>
      </c>
      <c r="D9" s="388"/>
      <c r="E9" s="389"/>
      <c r="F9" s="389"/>
      <c r="G9" s="389"/>
      <c r="I9" s="390"/>
      <c r="K9" s="391"/>
      <c r="L9" s="391"/>
    </row>
    <row r="10" spans="2:12" s="386" customFormat="1" ht="14.25">
      <c r="B10" s="387"/>
      <c r="C10" s="386" t="s">
        <v>410</v>
      </c>
      <c r="E10" s="389"/>
      <c r="F10" s="389"/>
      <c r="G10" s="389"/>
      <c r="I10" s="390"/>
      <c r="K10" s="391"/>
      <c r="L10" s="391"/>
    </row>
    <row r="11" spans="2:12" s="386" customFormat="1" ht="8.25" customHeight="1">
      <c r="B11" s="387"/>
      <c r="C11" s="388"/>
      <c r="D11" s="388"/>
      <c r="E11" s="389"/>
      <c r="F11" s="389"/>
      <c r="G11" s="389"/>
      <c r="I11" s="390"/>
      <c r="K11" s="391"/>
      <c r="L11" s="391"/>
    </row>
    <row r="12" spans="2:12" s="386" customFormat="1" ht="15">
      <c r="B12" s="387"/>
      <c r="C12" s="388" t="s">
        <v>411</v>
      </c>
      <c r="D12" s="388"/>
      <c r="E12" s="389"/>
      <c r="F12" s="389"/>
      <c r="G12" s="389"/>
      <c r="I12" s="390"/>
      <c r="K12" s="391"/>
      <c r="L12" s="391"/>
    </row>
    <row r="13" spans="2:12" s="386" customFormat="1" ht="14.25">
      <c r="B13" s="387"/>
      <c r="C13" s="386" t="s">
        <v>412</v>
      </c>
      <c r="E13" s="389"/>
      <c r="F13" s="389"/>
      <c r="G13" s="389"/>
      <c r="I13" s="390"/>
      <c r="K13" s="391"/>
      <c r="L13" s="391"/>
    </row>
    <row r="14" spans="2:12" s="386" customFormat="1" ht="7.5" customHeight="1">
      <c r="B14" s="387"/>
      <c r="E14" s="389"/>
      <c r="F14" s="389"/>
      <c r="G14" s="389"/>
      <c r="I14" s="390"/>
      <c r="K14" s="391"/>
      <c r="L14" s="391"/>
    </row>
    <row r="15" spans="2:12" s="386" customFormat="1" ht="15">
      <c r="B15" s="387"/>
      <c r="C15" s="388" t="s">
        <v>413</v>
      </c>
      <c r="D15" s="388"/>
      <c r="E15" s="389"/>
      <c r="F15" s="389"/>
      <c r="G15" s="389"/>
      <c r="I15" s="390"/>
      <c r="K15" s="391"/>
      <c r="L15" s="391"/>
    </row>
    <row r="16" spans="2:12" s="386" customFormat="1" ht="14.25">
      <c r="B16" s="387"/>
      <c r="C16" s="386" t="s">
        <v>414</v>
      </c>
      <c r="E16" s="389"/>
      <c r="F16" s="389"/>
      <c r="G16" s="389"/>
      <c r="I16" s="390"/>
      <c r="K16" s="391"/>
      <c r="L16" s="391"/>
    </row>
    <row r="17" spans="2:12" s="386" customFormat="1" ht="9" customHeight="1">
      <c r="B17" s="387"/>
      <c r="E17" s="389"/>
      <c r="F17" s="389"/>
      <c r="G17" s="389"/>
      <c r="I17" s="390"/>
      <c r="K17" s="391"/>
      <c r="L17" s="391"/>
    </row>
    <row r="18" spans="2:12" s="386" customFormat="1" ht="12.75" customHeight="1">
      <c r="B18" s="387"/>
      <c r="C18" s="388" t="s">
        <v>415</v>
      </c>
      <c r="D18" s="388"/>
      <c r="E18" s="389"/>
      <c r="F18" s="389"/>
      <c r="G18" s="389"/>
      <c r="I18" s="390"/>
      <c r="K18" s="391"/>
      <c r="L18" s="391"/>
    </row>
    <row r="19" spans="2:12" s="386" customFormat="1" ht="9" customHeight="1">
      <c r="B19" s="387"/>
      <c r="E19" s="389"/>
      <c r="F19" s="389"/>
      <c r="G19" s="389"/>
      <c r="I19"/>
      <c r="J19"/>
      <c r="K19" s="391"/>
      <c r="L19" s="391"/>
    </row>
    <row r="20" spans="2:12" s="393" customFormat="1" ht="12.75" customHeight="1">
      <c r="B20" s="394"/>
      <c r="C20" t="s">
        <v>1243</v>
      </c>
      <c r="D20" t="s">
        <v>1244</v>
      </c>
      <c r="E20" s="389"/>
      <c r="F20" s="389"/>
      <c r="G20"/>
      <c r="I20" t="s">
        <v>449</v>
      </c>
      <c r="J20" t="s">
        <v>450</v>
      </c>
      <c r="K20" s="391"/>
      <c r="L20" s="395"/>
    </row>
    <row r="21" spans="2:12" s="393" customFormat="1" ht="12.75" customHeight="1">
      <c r="B21" s="394"/>
      <c r="C21" t="s">
        <v>680</v>
      </c>
      <c r="D21" t="s">
        <v>681</v>
      </c>
      <c r="E21"/>
      <c r="F21"/>
      <c r="G21"/>
      <c r="I21" t="s">
        <v>530</v>
      </c>
      <c r="J21" t="s">
        <v>690</v>
      </c>
      <c r="K21" s="395"/>
      <c r="L21" s="395"/>
    </row>
    <row r="22" spans="2:12" s="393" customFormat="1" ht="12.75" customHeight="1">
      <c r="B22" s="394"/>
      <c r="C22" t="s">
        <v>418</v>
      </c>
      <c r="D22" t="s">
        <v>419</v>
      </c>
      <c r="E22"/>
      <c r="F22"/>
      <c r="G22"/>
      <c r="I22" t="s">
        <v>416</v>
      </c>
      <c r="J22" t="s">
        <v>417</v>
      </c>
      <c r="K22" s="395"/>
      <c r="L22" s="395"/>
    </row>
    <row r="23" spans="2:12" s="393" customFormat="1" ht="12.75" customHeight="1">
      <c r="B23" s="394"/>
      <c r="C23" t="s">
        <v>422</v>
      </c>
      <c r="D23" t="s">
        <v>423</v>
      </c>
      <c r="E23"/>
      <c r="F23"/>
      <c r="G23"/>
      <c r="I23" t="s">
        <v>1246</v>
      </c>
      <c r="J23" t="s">
        <v>1247</v>
      </c>
      <c r="L23" s="395"/>
    </row>
    <row r="24" spans="2:12" s="393" customFormat="1" ht="12.75" customHeight="1">
      <c r="B24" s="394"/>
      <c r="C24" t="s">
        <v>582</v>
      </c>
      <c r="D24" t="s">
        <v>684</v>
      </c>
      <c r="E24"/>
      <c r="F24"/>
      <c r="G24"/>
      <c r="I24" t="s">
        <v>420</v>
      </c>
      <c r="J24" t="s">
        <v>421</v>
      </c>
      <c r="K24" s="395"/>
      <c r="L24" s="395"/>
    </row>
    <row r="25" spans="2:12" s="393" customFormat="1" ht="12.75" customHeight="1">
      <c r="B25" s="394"/>
      <c r="C25" t="s">
        <v>425</v>
      </c>
      <c r="D25" t="s">
        <v>426</v>
      </c>
      <c r="E25"/>
      <c r="F25"/>
      <c r="G25"/>
      <c r="I25" t="s">
        <v>682</v>
      </c>
      <c r="J25" t="s">
        <v>683</v>
      </c>
      <c r="K25" s="395"/>
      <c r="L25" s="395"/>
    </row>
    <row r="26" spans="2:12" s="393" customFormat="1" ht="12.75" customHeight="1">
      <c r="B26" s="394"/>
      <c r="C26" t="s">
        <v>427</v>
      </c>
      <c r="D26" t="s">
        <v>428</v>
      </c>
      <c r="E26"/>
      <c r="F26"/>
      <c r="G26"/>
      <c r="I26" t="s">
        <v>685</v>
      </c>
      <c r="J26" t="s">
        <v>686</v>
      </c>
      <c r="K26" s="395"/>
      <c r="L26" s="395"/>
    </row>
    <row r="27" spans="2:12" s="393" customFormat="1" ht="12.75" customHeight="1">
      <c r="B27" s="394"/>
      <c r="C27" t="s">
        <v>529</v>
      </c>
      <c r="D27" t="s">
        <v>432</v>
      </c>
      <c r="E27"/>
      <c r="F27"/>
      <c r="G27"/>
      <c r="I27" t="s">
        <v>424</v>
      </c>
      <c r="J27" t="s">
        <v>687</v>
      </c>
      <c r="K27" s="395"/>
      <c r="L27" s="395"/>
    </row>
    <row r="28" spans="1:12" s="393" customFormat="1" ht="12.75" customHeight="1">
      <c r="A28" s="186"/>
      <c r="B28" s="394"/>
      <c r="C28" t="s">
        <v>431</v>
      </c>
      <c r="D28" t="s">
        <v>432</v>
      </c>
      <c r="E28"/>
      <c r="F28"/>
      <c r="G28"/>
      <c r="I28" t="s">
        <v>429</v>
      </c>
      <c r="J28" t="s">
        <v>430</v>
      </c>
      <c r="K28" s="395"/>
      <c r="L28" s="95"/>
    </row>
    <row r="29" spans="2:11" s="393" customFormat="1" ht="12.75" customHeight="1">
      <c r="B29" s="394"/>
      <c r="C29" t="s">
        <v>766</v>
      </c>
      <c r="D29" t="s">
        <v>767</v>
      </c>
      <c r="E29"/>
      <c r="F29"/>
      <c r="G29"/>
      <c r="I29" t="s">
        <v>433</v>
      </c>
      <c r="J29" t="s">
        <v>434</v>
      </c>
      <c r="K29" s="395"/>
    </row>
    <row r="30" spans="2:12" s="393" customFormat="1" ht="12.75" customHeight="1">
      <c r="B30" s="394"/>
      <c r="C30" t="s">
        <v>435</v>
      </c>
      <c r="D30" t="s">
        <v>436</v>
      </c>
      <c r="E30"/>
      <c r="F30"/>
      <c r="G30"/>
      <c r="H30" s="95"/>
      <c r="I30" t="s">
        <v>770</v>
      </c>
      <c r="J30" t="s">
        <v>771</v>
      </c>
      <c r="K30" s="95"/>
      <c r="L30" s="95"/>
    </row>
    <row r="31" spans="2:12" s="393" customFormat="1" ht="12.75" customHeight="1">
      <c r="B31" s="394"/>
      <c r="C31" t="s">
        <v>1242</v>
      </c>
      <c r="D31" t="s">
        <v>1245</v>
      </c>
      <c r="E31"/>
      <c r="F31"/>
      <c r="G31"/>
      <c r="H31" s="95"/>
      <c r="I31" t="s">
        <v>437</v>
      </c>
      <c r="J31" t="s">
        <v>438</v>
      </c>
      <c r="L31" s="95"/>
    </row>
    <row r="32" spans="1:12" s="393" customFormat="1" ht="12.75" customHeight="1">
      <c r="A32" s="396"/>
      <c r="B32" s="397"/>
      <c r="C32" t="s">
        <v>439</v>
      </c>
      <c r="D32" t="s">
        <v>440</v>
      </c>
      <c r="E32"/>
      <c r="F32"/>
      <c r="G32"/>
      <c r="H32" s="95"/>
      <c r="I32" t="s">
        <v>688</v>
      </c>
      <c r="J32" t="s">
        <v>689</v>
      </c>
      <c r="L32" s="95"/>
    </row>
    <row r="33" spans="1:12" s="393" customFormat="1" ht="12.75" customHeight="1">
      <c r="A33" s="399"/>
      <c r="B33" s="394"/>
      <c r="C33" t="s">
        <v>477</v>
      </c>
      <c r="D33" t="s">
        <v>478</v>
      </c>
      <c r="E33"/>
      <c r="F33"/>
      <c r="I33" t="s">
        <v>441</v>
      </c>
      <c r="J33" t="s">
        <v>442</v>
      </c>
      <c r="K33"/>
      <c r="L33" s="95"/>
    </row>
    <row r="34" spans="2:12" s="393" customFormat="1" ht="12.75" customHeight="1">
      <c r="B34" s="394"/>
      <c r="C34" t="s">
        <v>443</v>
      </c>
      <c r="D34" t="s">
        <v>444</v>
      </c>
      <c r="E34" s="395"/>
      <c r="F34"/>
      <c r="I34" t="s">
        <v>447</v>
      </c>
      <c r="J34" t="s">
        <v>448</v>
      </c>
      <c r="K34"/>
      <c r="L34" s="95"/>
    </row>
    <row r="35" spans="2:12" s="393" customFormat="1" ht="12.75" customHeight="1">
      <c r="B35" s="394"/>
      <c r="C35" t="s">
        <v>768</v>
      </c>
      <c r="D35" t="s">
        <v>769</v>
      </c>
      <c r="E35" s="395"/>
      <c r="F35" s="395"/>
      <c r="I35" t="s">
        <v>451</v>
      </c>
      <c r="J35" t="s">
        <v>452</v>
      </c>
      <c r="K35"/>
      <c r="L35" s="95"/>
    </row>
    <row r="36" spans="2:12" s="393" customFormat="1" ht="12.75" customHeight="1">
      <c r="B36" s="394"/>
      <c r="C36" t="s">
        <v>445</v>
      </c>
      <c r="D36" t="s">
        <v>446</v>
      </c>
      <c r="E36" s="395"/>
      <c r="F36" s="395"/>
      <c r="I36"/>
      <c r="J36"/>
      <c r="K36"/>
      <c r="L36" s="95"/>
    </row>
    <row r="37" spans="2:12" s="401" customFormat="1" ht="19.5" customHeight="1">
      <c r="B37" s="394"/>
      <c r="C37"/>
      <c r="D37"/>
      <c r="E37" s="395"/>
      <c r="F37" s="395"/>
      <c r="G37" s="393"/>
      <c r="H37" s="393"/>
      <c r="I37"/>
      <c r="J37"/>
      <c r="K37" s="95"/>
      <c r="L37" s="95"/>
    </row>
    <row r="38" spans="2:12" s="401" customFormat="1" ht="14.25">
      <c r="B38" s="394"/>
      <c r="C38" s="398" t="str">
        <f>COUNTA($C$20:$C$37)+COUNTA($I$20:$I$35)&amp;(" Market Makers")</f>
        <v>33 Market Makers</v>
      </c>
      <c r="D38"/>
      <c r="E38" s="393"/>
      <c r="F38" s="393"/>
      <c r="G38" s="393"/>
      <c r="H38" s="393"/>
      <c r="I38" s="95"/>
      <c r="J38" s="95"/>
      <c r="K38" s="403"/>
      <c r="L38" s="403"/>
    </row>
    <row r="39" spans="2:12" s="401" customFormat="1" ht="14.25">
      <c r="B39" s="394"/>
      <c r="C39" s="393"/>
      <c r="D39" s="393"/>
      <c r="E39" s="393"/>
      <c r="F39" s="393"/>
      <c r="G39" s="393"/>
      <c r="H39" s="393"/>
      <c r="I39" s="393"/>
      <c r="J39" s="400"/>
      <c r="K39" s="403"/>
      <c r="L39" s="403"/>
    </row>
    <row r="40" spans="2:12" s="401" customFormat="1" ht="12.75" customHeight="1">
      <c r="B40" s="394"/>
      <c r="C40" s="388" t="s">
        <v>348</v>
      </c>
      <c r="D40" s="400"/>
      <c r="E40" s="393"/>
      <c r="F40" s="393"/>
      <c r="G40" s="393"/>
      <c r="H40" s="393"/>
      <c r="I40" s="393"/>
      <c r="J40" s="400"/>
      <c r="K40" s="403"/>
      <c r="L40" s="403"/>
    </row>
    <row r="41" spans="3:12" s="95" customFormat="1" ht="14.25">
      <c r="C41" s="95" t="s">
        <v>453</v>
      </c>
      <c r="E41" s="393"/>
      <c r="F41" s="393"/>
      <c r="G41" s="393"/>
      <c r="H41" s="393"/>
      <c r="I41" s="393"/>
      <c r="J41" s="393"/>
      <c r="K41" s="403"/>
      <c r="L41" s="403"/>
    </row>
    <row r="42" spans="3:10" s="95" customFormat="1" ht="14.25">
      <c r="C42" s="393"/>
      <c r="D42" s="400"/>
      <c r="F42" s="393"/>
      <c r="G42" s="393"/>
      <c r="H42" s="393"/>
      <c r="I42" s="393"/>
      <c r="J42" s="393"/>
    </row>
    <row r="43" spans="3:10" s="95" customFormat="1" ht="15">
      <c r="C43" s="402" t="s">
        <v>454</v>
      </c>
      <c r="D43" s="400"/>
      <c r="I43" s="393"/>
      <c r="J43" s="393"/>
    </row>
    <row r="44" spans="3:4" s="95" customFormat="1" ht="14.25">
      <c r="C44" s="393" t="s">
        <v>462</v>
      </c>
      <c r="D44" s="400"/>
    </row>
    <row r="45" spans="3:4" s="95" customFormat="1" ht="14.25">
      <c r="C45" s="393"/>
      <c r="D45" s="400"/>
    </row>
    <row r="46" spans="3:4" s="95" customFormat="1" ht="15">
      <c r="C46" s="388" t="s">
        <v>455</v>
      </c>
      <c r="D46" s="400"/>
    </row>
    <row r="47" spans="3:4" s="95" customFormat="1" ht="14.25">
      <c r="C47" s="393"/>
      <c r="D47" s="400"/>
    </row>
    <row r="48" s="95" customFormat="1" ht="12.75">
      <c r="C48" s="126" t="s">
        <v>456</v>
      </c>
    </row>
    <row r="49" s="95" customFormat="1" ht="12.75">
      <c r="C49" s="404" t="s">
        <v>645</v>
      </c>
    </row>
    <row r="50" s="95" customFormat="1" ht="12.75">
      <c r="C50" s="405" t="s">
        <v>457</v>
      </c>
    </row>
    <row r="51" s="95" customFormat="1" ht="12.75">
      <c r="C51" s="405"/>
    </row>
    <row r="52" s="95" customFormat="1" ht="12.75">
      <c r="C52" s="406" t="s">
        <v>644</v>
      </c>
    </row>
    <row r="53" s="95" customFormat="1" ht="12.75">
      <c r="C53" s="407" t="s">
        <v>642</v>
      </c>
    </row>
    <row r="54" s="95" customFormat="1" ht="12.75">
      <c r="C54" s="405" t="s">
        <v>511</v>
      </c>
    </row>
    <row r="55" s="95" customFormat="1" ht="12.75">
      <c r="C55" s="405" t="s">
        <v>458</v>
      </c>
    </row>
    <row r="56" s="95" customFormat="1" ht="12.75">
      <c r="C56" s="405" t="s">
        <v>646</v>
      </c>
    </row>
    <row r="57" s="95" customFormat="1" ht="12.75">
      <c r="C57" s="404"/>
    </row>
    <row r="58" s="95" customFormat="1" ht="12.75">
      <c r="C58" s="405" t="s">
        <v>647</v>
      </c>
    </row>
    <row r="59" s="95" customFormat="1" ht="12.75">
      <c r="C59" s="407" t="s">
        <v>459</v>
      </c>
    </row>
    <row r="60" s="95" customFormat="1" ht="12.75">
      <c r="C60" s="405" t="s">
        <v>460</v>
      </c>
    </row>
    <row r="61" s="95" customFormat="1" ht="12.75">
      <c r="C61" s="406" t="s">
        <v>463</v>
      </c>
    </row>
    <row r="62" s="95" customFormat="1" ht="12.75">
      <c r="C62" s="405" t="s">
        <v>461</v>
      </c>
    </row>
    <row r="63" spans="1:12" ht="12.75">
      <c r="A63"/>
      <c r="B63"/>
      <c r="C63" s="405"/>
      <c r="D63" s="95"/>
      <c r="E63" s="95"/>
      <c r="F63" s="95"/>
      <c r="G63" s="95"/>
      <c r="H63" s="95"/>
      <c r="I63" s="95"/>
      <c r="J63" s="95"/>
      <c r="K63" s="95"/>
      <c r="L63" s="95"/>
    </row>
    <row r="64" spans="1:12" ht="12.75">
      <c r="A64"/>
      <c r="B64"/>
      <c r="C64" s="405" t="s">
        <v>531</v>
      </c>
      <c r="D64" s="95"/>
      <c r="E64"/>
      <c r="F64" s="95"/>
      <c r="G64" s="95"/>
      <c r="H64" s="95"/>
      <c r="I64" s="95"/>
      <c r="J64" s="95"/>
      <c r="K64"/>
      <c r="L64"/>
    </row>
    <row r="65" spans="1:12" ht="12.75">
      <c r="A65"/>
      <c r="B65"/>
      <c r="C65" s="405"/>
      <c r="D65" s="95"/>
      <c r="E65"/>
      <c r="F65"/>
      <c r="G65"/>
      <c r="I65" s="95"/>
      <c r="J65" s="95"/>
      <c r="K65"/>
      <c r="L65"/>
    </row>
    <row r="66" spans="1:12" ht="12.75">
      <c r="A66"/>
      <c r="B66"/>
      <c r="C66" s="405" t="s">
        <v>466</v>
      </c>
      <c r="D66" s="95"/>
      <c r="E66"/>
      <c r="F66"/>
      <c r="G66"/>
      <c r="I66"/>
      <c r="K66"/>
      <c r="L66"/>
    </row>
    <row r="67" spans="1:70" s="52" customFormat="1" ht="15">
      <c r="A67" s="410"/>
      <c r="B67" s="411"/>
      <c r="C67" s="405" t="s">
        <v>643</v>
      </c>
      <c r="D67" s="95"/>
      <c r="E67"/>
      <c r="F67"/>
      <c r="G67"/>
      <c r="H67"/>
      <c r="I67"/>
      <c r="J67"/>
      <c r="K67"/>
      <c r="L67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</row>
    <row r="68" spans="1:70" s="52" customFormat="1" ht="15">
      <c r="A68" s="410"/>
      <c r="B68" s="411"/>
      <c r="C68" s="408"/>
      <c r="D68" s="95"/>
      <c r="E68" s="413"/>
      <c r="F68"/>
      <c r="G68"/>
      <c r="H68"/>
      <c r="I68"/>
      <c r="J68"/>
      <c r="K68" s="415"/>
      <c r="L68" s="415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</row>
    <row r="69" spans="1:12" s="418" customFormat="1" ht="15">
      <c r="A69" s="416"/>
      <c r="B69" s="417"/>
      <c r="C69" s="408"/>
      <c r="D69" s="95"/>
      <c r="E69" s="413"/>
      <c r="F69" s="413"/>
      <c r="G69" s="419"/>
      <c r="I69"/>
      <c r="J69"/>
      <c r="K69" s="421"/>
      <c r="L69" s="421"/>
    </row>
    <row r="70" spans="1:12" s="46" customFormat="1" ht="15">
      <c r="A70" s="158"/>
      <c r="B70" s="130"/>
      <c r="C70" s="409"/>
      <c r="D70"/>
      <c r="E70" s="419"/>
      <c r="F70" s="413"/>
      <c r="G70" s="419"/>
      <c r="H70" s="418"/>
      <c r="I70" s="414"/>
      <c r="J70" s="412"/>
      <c r="K70" s="421"/>
      <c r="L70" s="421"/>
    </row>
    <row r="71" spans="1:12" s="424" customFormat="1" ht="14.25">
      <c r="A71" s="422"/>
      <c r="B71" s="423"/>
      <c r="C71" s="409"/>
      <c r="D71"/>
      <c r="E71" s="87"/>
      <c r="F71" s="419"/>
      <c r="G71" s="419"/>
      <c r="H71" s="418"/>
      <c r="I71" s="420"/>
      <c r="J71" s="418"/>
      <c r="K71" s="139"/>
      <c r="L71" s="139"/>
    </row>
    <row r="72" spans="1:12" s="424" customFormat="1" ht="14.25">
      <c r="A72" s="422"/>
      <c r="B72" s="423"/>
      <c r="C72" s="409"/>
      <c r="D72"/>
      <c r="E72" s="425"/>
      <c r="F72" s="87"/>
      <c r="G72" s="87"/>
      <c r="H72" s="46"/>
      <c r="I72" s="420"/>
      <c r="J72" s="418"/>
      <c r="K72" s="428"/>
      <c r="L72" s="428"/>
    </row>
    <row r="73" spans="1:12" s="424" customFormat="1" ht="12.75">
      <c r="A73" s="422"/>
      <c r="B73" s="423"/>
      <c r="C73"/>
      <c r="D73"/>
      <c r="E73" s="425"/>
      <c r="F73" s="425"/>
      <c r="G73" s="425"/>
      <c r="I73" s="426"/>
      <c r="J73" s="46"/>
      <c r="K73" s="428"/>
      <c r="L73" s="428"/>
    </row>
    <row r="74" spans="4:12" ht="15">
      <c r="D74" s="412"/>
      <c r="E74" s="425"/>
      <c r="F74" s="425"/>
      <c r="G74" s="425"/>
      <c r="H74" s="424"/>
      <c r="I74" s="427"/>
      <c r="J74" s="424"/>
      <c r="K74" s="428"/>
      <c r="L74" s="428"/>
    </row>
    <row r="75" spans="3:10" ht="15">
      <c r="C75" s="412"/>
      <c r="D75" s="412"/>
      <c r="F75" s="425"/>
      <c r="G75" s="425"/>
      <c r="H75" s="424"/>
      <c r="I75" s="427"/>
      <c r="J75" s="424"/>
    </row>
    <row r="76" spans="3:10" ht="14.25">
      <c r="C76" s="418"/>
      <c r="D76" s="418"/>
      <c r="I76" s="427"/>
      <c r="J76" s="424"/>
    </row>
    <row r="77" spans="3:4" ht="12.75">
      <c r="C77" s="46"/>
      <c r="D77" s="46"/>
    </row>
    <row r="78" spans="3:4" ht="12.75">
      <c r="C78" s="424"/>
      <c r="D78" s="424"/>
    </row>
    <row r="79" spans="3:4" ht="12.75">
      <c r="C79" s="424"/>
      <c r="D79" s="424"/>
    </row>
    <row r="80" spans="3:4" ht="12.75">
      <c r="C80" s="424"/>
      <c r="D80" s="424"/>
    </row>
  </sheetData>
  <printOptions/>
  <pageMargins left="0.7480314960629921" right="0.7480314960629921" top="0.7874015748031497" bottom="0.984251968503937" header="0.5118110236220472" footer="0.5118110236220472"/>
  <pageSetup fitToHeight="1" fitToWidth="1" horizontalDpi="300" verticalDpi="300" orientation="portrait" paperSize="9" scale="87" r:id="rId1"/>
  <headerFooter alignWithMargins="0">
    <oddFooter>&amp;Chttp://www.londonstockexchange.com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91"/>
  <sheetViews>
    <sheetView zoomScale="75" zoomScaleNormal="75" workbookViewId="0" topLeftCell="A1">
      <selection activeCell="O20" sqref="O20"/>
    </sheetView>
  </sheetViews>
  <sheetFormatPr defaultColWidth="9.140625" defaultRowHeight="12.75"/>
  <cols>
    <col min="1" max="1" width="5.8515625" style="302" customWidth="1"/>
    <col min="2" max="2" width="6.8515625" style="303" customWidth="1"/>
    <col min="3" max="3" width="28.57421875" style="0" customWidth="1"/>
    <col min="4" max="4" width="15.00390625" style="184" customWidth="1"/>
    <col min="5" max="5" width="9.8515625" style="0" customWidth="1"/>
    <col min="6" max="6" width="14.28125" style="184" customWidth="1"/>
    <col min="7" max="7" width="10.28125" style="184" customWidth="1"/>
    <col min="8" max="8" width="13.140625" style="310" customWidth="1"/>
    <col min="9" max="9" width="8.00390625" style="0" customWidth="1"/>
  </cols>
  <sheetData>
    <row r="1" spans="5:9" ht="25.5" customHeight="1">
      <c r="E1" s="304"/>
      <c r="F1" s="305"/>
      <c r="G1" s="305"/>
      <c r="H1" s="306"/>
      <c r="I1" s="307"/>
    </row>
    <row r="2" spans="1:4" ht="30">
      <c r="A2" s="308"/>
      <c r="B2" s="382" t="s">
        <v>348</v>
      </c>
      <c r="D2" s="309"/>
    </row>
    <row r="3" spans="1:8" s="311" customFormat="1" ht="13.5" customHeight="1">
      <c r="A3" s="308"/>
      <c r="B3" s="443"/>
      <c r="D3" s="312"/>
      <c r="F3" s="313"/>
      <c r="G3" s="313"/>
      <c r="H3" s="314"/>
    </row>
    <row r="4" spans="1:9" s="322" customFormat="1" ht="12.75">
      <c r="A4" s="308"/>
      <c r="B4" s="315" t="s">
        <v>349</v>
      </c>
      <c r="C4" s="316"/>
      <c r="D4" s="317" t="s">
        <v>8</v>
      </c>
      <c r="E4" s="318"/>
      <c r="F4" s="317"/>
      <c r="G4" s="319"/>
      <c r="H4" s="320"/>
      <c r="I4" s="321"/>
    </row>
    <row r="5" spans="1:9" s="326" customFormat="1" ht="12.75">
      <c r="A5" s="302"/>
      <c r="B5" s="83" t="s">
        <v>349</v>
      </c>
      <c r="C5" s="82" t="s">
        <v>349</v>
      </c>
      <c r="D5" s="95"/>
      <c r="E5" s="323" t="s">
        <v>11</v>
      </c>
      <c r="F5" s="323" t="s">
        <v>11</v>
      </c>
      <c r="G5" s="444" t="s">
        <v>532</v>
      </c>
      <c r="H5" s="324" t="s">
        <v>4</v>
      </c>
      <c r="I5" s="325"/>
    </row>
    <row r="6" spans="1:9" s="326" customFormat="1" ht="12.75">
      <c r="A6" s="95"/>
      <c r="B6" s="82" t="s">
        <v>350</v>
      </c>
      <c r="C6" s="95"/>
      <c r="D6" s="323" t="s">
        <v>13</v>
      </c>
      <c r="E6" s="323" t="s">
        <v>351</v>
      </c>
      <c r="F6" s="323" t="s">
        <v>352</v>
      </c>
      <c r="G6" s="323" t="s">
        <v>533</v>
      </c>
      <c r="H6" s="324" t="s">
        <v>353</v>
      </c>
      <c r="I6" s="325"/>
    </row>
    <row r="7" spans="1:9" ht="12.75" customHeight="1">
      <c r="A7" s="308"/>
      <c r="B7" s="308"/>
      <c r="C7" s="327"/>
      <c r="D7" s="328"/>
      <c r="E7" s="329"/>
      <c r="F7" s="330"/>
      <c r="G7" s="330"/>
      <c r="H7" s="324" t="s">
        <v>12</v>
      </c>
      <c r="I7" s="331"/>
    </row>
    <row r="8" spans="3:8" ht="12.75">
      <c r="C8" s="332"/>
      <c r="D8" s="333"/>
      <c r="E8" s="332"/>
      <c r="F8" s="333"/>
      <c r="G8" s="333"/>
      <c r="H8" s="334"/>
    </row>
    <row r="9" spans="1:9" s="339" customFormat="1" ht="12" customHeight="1">
      <c r="A9" s="308">
        <v>4</v>
      </c>
      <c r="B9" s="353">
        <v>4</v>
      </c>
      <c r="C9" s="336" t="s">
        <v>354</v>
      </c>
      <c r="D9" s="337">
        <v>74893537.57</v>
      </c>
      <c r="E9" s="337">
        <v>11946</v>
      </c>
      <c r="F9" s="337">
        <v>134831601</v>
      </c>
      <c r="G9" s="445">
        <v>15</v>
      </c>
      <c r="H9" s="338">
        <v>527.9841722380677</v>
      </c>
      <c r="I9" s="446"/>
    </row>
    <row r="10" spans="1:9" s="339" customFormat="1" ht="12" customHeight="1">
      <c r="A10" s="308">
        <v>7</v>
      </c>
      <c r="B10" s="353">
        <v>7</v>
      </c>
      <c r="C10" s="336" t="s">
        <v>355</v>
      </c>
      <c r="D10" s="337">
        <v>24077637.47</v>
      </c>
      <c r="E10" s="337">
        <v>5827</v>
      </c>
      <c r="F10" s="337">
        <v>165054747</v>
      </c>
      <c r="G10" s="445">
        <v>16</v>
      </c>
      <c r="H10" s="338">
        <v>483.33025660250007</v>
      </c>
      <c r="I10" s="446"/>
    </row>
    <row r="11" spans="1:9" s="22" customFormat="1" ht="12" customHeight="1">
      <c r="A11" s="308"/>
      <c r="B11" s="335">
        <v>0</v>
      </c>
      <c r="C11" s="340" t="s">
        <v>356</v>
      </c>
      <c r="D11" s="341">
        <v>98971175.03999999</v>
      </c>
      <c r="E11" s="341">
        <v>17773</v>
      </c>
      <c r="F11" s="341">
        <v>299886348</v>
      </c>
      <c r="G11" s="341">
        <v>31</v>
      </c>
      <c r="H11" s="342">
        <v>1011.3144288405678</v>
      </c>
      <c r="I11" s="447"/>
    </row>
    <row r="12" spans="1:9" ht="12.75" customHeight="1">
      <c r="A12" s="308"/>
      <c r="B12" s="308"/>
      <c r="C12" s="344"/>
      <c r="D12" s="345"/>
      <c r="E12" s="346"/>
      <c r="F12" s="347"/>
      <c r="G12" s="347"/>
      <c r="H12" s="348"/>
      <c r="I12" s="448"/>
    </row>
    <row r="13" spans="1:9" s="339" customFormat="1" ht="12" customHeight="1">
      <c r="A13" s="308">
        <v>11</v>
      </c>
      <c r="B13" s="353">
        <v>11</v>
      </c>
      <c r="C13" s="349" t="s">
        <v>357</v>
      </c>
      <c r="D13" s="337">
        <v>3378074.3</v>
      </c>
      <c r="E13" s="337">
        <v>1666</v>
      </c>
      <c r="F13" s="337">
        <v>34090927</v>
      </c>
      <c r="G13" s="445">
        <v>2</v>
      </c>
      <c r="H13" s="338">
        <v>35.683222225</v>
      </c>
      <c r="I13" s="445"/>
    </row>
    <row r="14" spans="1:9" s="339" customFormat="1" ht="12" customHeight="1">
      <c r="A14" s="308">
        <v>13</v>
      </c>
      <c r="B14" s="353">
        <v>13</v>
      </c>
      <c r="C14" s="349" t="s">
        <v>358</v>
      </c>
      <c r="D14" s="337">
        <v>7850027.119999999</v>
      </c>
      <c r="E14" s="337">
        <v>2524</v>
      </c>
      <c r="F14" s="337">
        <v>36705076</v>
      </c>
      <c r="G14" s="445">
        <v>7</v>
      </c>
      <c r="H14" s="338">
        <v>95.644316295</v>
      </c>
      <c r="I14" s="445"/>
    </row>
    <row r="15" spans="1:9" s="339" customFormat="1" ht="12" customHeight="1">
      <c r="A15" s="308">
        <v>15</v>
      </c>
      <c r="B15" s="353">
        <v>15</v>
      </c>
      <c r="C15" s="349" t="s">
        <v>359</v>
      </c>
      <c r="D15" s="337">
        <v>0</v>
      </c>
      <c r="E15" s="337">
        <v>0</v>
      </c>
      <c r="F15" s="337">
        <v>0</v>
      </c>
      <c r="G15" s="445">
        <v>0</v>
      </c>
      <c r="H15" s="338">
        <v>0</v>
      </c>
      <c r="I15" s="445"/>
    </row>
    <row r="16" spans="1:9" s="339" customFormat="1" ht="12" customHeight="1">
      <c r="A16" s="308">
        <v>18</v>
      </c>
      <c r="B16" s="353">
        <v>18</v>
      </c>
      <c r="C16" s="349" t="s">
        <v>360</v>
      </c>
      <c r="D16" s="337">
        <v>789740.53</v>
      </c>
      <c r="E16" s="337">
        <v>125</v>
      </c>
      <c r="F16" s="337">
        <v>322215</v>
      </c>
      <c r="G16" s="449">
        <v>1</v>
      </c>
      <c r="H16" s="338">
        <v>35.65804185</v>
      </c>
      <c r="I16" s="445"/>
    </row>
    <row r="17" spans="1:9" s="22" customFormat="1" ht="12" customHeight="1">
      <c r="A17" s="308"/>
      <c r="B17" s="335">
        <v>10</v>
      </c>
      <c r="C17" s="83" t="s">
        <v>361</v>
      </c>
      <c r="D17" s="341">
        <v>12017841.949999997</v>
      </c>
      <c r="E17" s="341">
        <v>4315</v>
      </c>
      <c r="F17" s="341">
        <v>71118218</v>
      </c>
      <c r="G17" s="341">
        <v>10</v>
      </c>
      <c r="H17" s="342">
        <v>166.98558036999998</v>
      </c>
      <c r="I17" s="447"/>
    </row>
    <row r="18" spans="1:9" s="339" customFormat="1" ht="12" customHeight="1">
      <c r="A18" s="308" t="s">
        <v>349</v>
      </c>
      <c r="B18" s="335" t="s">
        <v>349</v>
      </c>
      <c r="C18" s="350"/>
      <c r="D18" s="351"/>
      <c r="E18" s="352"/>
      <c r="F18" s="351"/>
      <c r="G18" s="351"/>
      <c r="H18" s="352"/>
      <c r="I18" s="450"/>
    </row>
    <row r="19" spans="1:9" s="339" customFormat="1" ht="12" customHeight="1">
      <c r="A19" s="308">
        <v>21</v>
      </c>
      <c r="B19" s="353">
        <v>21</v>
      </c>
      <c r="C19" s="349" t="s">
        <v>362</v>
      </c>
      <c r="D19" s="337">
        <v>0</v>
      </c>
      <c r="E19" s="337">
        <v>0</v>
      </c>
      <c r="F19" s="337">
        <v>0</v>
      </c>
      <c r="G19" s="445">
        <v>0</v>
      </c>
      <c r="H19" s="338">
        <v>0</v>
      </c>
      <c r="I19" s="445"/>
    </row>
    <row r="20" spans="1:9" s="339" customFormat="1" ht="12" customHeight="1">
      <c r="A20" s="308">
        <v>24</v>
      </c>
      <c r="B20" s="353">
        <v>24</v>
      </c>
      <c r="C20" s="349" t="s">
        <v>363</v>
      </c>
      <c r="D20" s="337">
        <v>293474.57</v>
      </c>
      <c r="E20" s="337">
        <v>44</v>
      </c>
      <c r="F20" s="337">
        <v>129387</v>
      </c>
      <c r="G20" s="445">
        <v>2</v>
      </c>
      <c r="H20" s="338">
        <v>40.12479588</v>
      </c>
      <c r="I20" s="445"/>
    </row>
    <row r="21" spans="1:9" s="339" customFormat="1" ht="12" customHeight="1">
      <c r="A21" s="308">
        <v>25</v>
      </c>
      <c r="B21" s="353">
        <v>25</v>
      </c>
      <c r="C21" s="349" t="s">
        <v>364</v>
      </c>
      <c r="D21" s="337">
        <v>3352603.04</v>
      </c>
      <c r="E21" s="337">
        <v>958</v>
      </c>
      <c r="F21" s="337">
        <v>6649208</v>
      </c>
      <c r="G21" s="445">
        <v>7</v>
      </c>
      <c r="H21" s="338">
        <v>84.23913596</v>
      </c>
      <c r="I21" s="445"/>
    </row>
    <row r="22" spans="1:9" s="339" customFormat="1" ht="12" customHeight="1">
      <c r="A22" s="308">
        <v>26</v>
      </c>
      <c r="B22" s="353">
        <v>26</v>
      </c>
      <c r="C22" s="349" t="s">
        <v>365</v>
      </c>
      <c r="D22" s="337">
        <v>22946955.96</v>
      </c>
      <c r="E22" s="337">
        <v>2535</v>
      </c>
      <c r="F22" s="337">
        <v>9232816</v>
      </c>
      <c r="G22" s="449">
        <v>8</v>
      </c>
      <c r="H22" s="338">
        <v>474.6742184699999</v>
      </c>
      <c r="I22" s="445"/>
    </row>
    <row r="23" spans="1:9" s="339" customFormat="1" ht="12" customHeight="1">
      <c r="A23" s="308"/>
      <c r="B23" s="335">
        <v>20</v>
      </c>
      <c r="C23" s="83" t="s">
        <v>366</v>
      </c>
      <c r="D23" s="341">
        <v>26593033.57</v>
      </c>
      <c r="E23" s="341">
        <v>3537</v>
      </c>
      <c r="F23" s="341">
        <v>16011411</v>
      </c>
      <c r="G23" s="341">
        <v>17</v>
      </c>
      <c r="H23" s="342">
        <v>599.0381503099999</v>
      </c>
      <c r="I23" s="447"/>
    </row>
    <row r="24" spans="1:9" s="22" customFormat="1" ht="12" customHeight="1">
      <c r="A24" s="308" t="s">
        <v>349</v>
      </c>
      <c r="B24" s="335" t="s">
        <v>349</v>
      </c>
      <c r="C24" s="350"/>
      <c r="D24" s="351"/>
      <c r="E24" s="352"/>
      <c r="F24" s="351"/>
      <c r="G24" s="351"/>
      <c r="H24" s="352"/>
      <c r="I24" s="450"/>
    </row>
    <row r="25" spans="1:9" s="339" customFormat="1" ht="12" customHeight="1">
      <c r="A25" s="308">
        <v>31</v>
      </c>
      <c r="B25" s="353">
        <v>31</v>
      </c>
      <c r="C25" s="349" t="s">
        <v>367</v>
      </c>
      <c r="D25" s="337">
        <v>18259215.44</v>
      </c>
      <c r="E25" s="337">
        <v>807</v>
      </c>
      <c r="F25" s="337">
        <v>1697761</v>
      </c>
      <c r="G25" s="445">
        <v>5</v>
      </c>
      <c r="H25" s="338">
        <v>323.28024908969195</v>
      </c>
      <c r="I25" s="445"/>
    </row>
    <row r="26" spans="1:9" s="339" customFormat="1" ht="12" customHeight="1">
      <c r="A26" s="308">
        <v>34</v>
      </c>
      <c r="B26" s="353">
        <v>34</v>
      </c>
      <c r="C26" s="349" t="s">
        <v>368</v>
      </c>
      <c r="D26" s="337">
        <v>7155263.86</v>
      </c>
      <c r="E26" s="337">
        <v>2702</v>
      </c>
      <c r="F26" s="337">
        <v>325461689</v>
      </c>
      <c r="G26" s="449">
        <v>17</v>
      </c>
      <c r="H26" s="338">
        <v>237.30874497273416</v>
      </c>
      <c r="I26" s="445"/>
    </row>
    <row r="27" spans="1:9" ht="12" customHeight="1">
      <c r="A27" s="308"/>
      <c r="B27" s="335">
        <v>30</v>
      </c>
      <c r="C27" s="354" t="s">
        <v>369</v>
      </c>
      <c r="D27" s="341">
        <v>25414479.3</v>
      </c>
      <c r="E27" s="341">
        <v>3509</v>
      </c>
      <c r="F27" s="341">
        <v>327159450</v>
      </c>
      <c r="G27" s="341">
        <v>22</v>
      </c>
      <c r="H27" s="342">
        <v>560.5889940624261</v>
      </c>
      <c r="I27" s="447"/>
    </row>
    <row r="28" spans="1:9" s="357" customFormat="1" ht="12" customHeight="1">
      <c r="A28" s="308" t="s">
        <v>349</v>
      </c>
      <c r="B28" s="335" t="s">
        <v>349</v>
      </c>
      <c r="C28" s="355"/>
      <c r="D28" s="87"/>
      <c r="E28" s="46"/>
      <c r="F28" s="87"/>
      <c r="G28" s="87"/>
      <c r="H28" s="356"/>
      <c r="I28" s="451"/>
    </row>
    <row r="29" spans="1:9" s="339" customFormat="1" ht="12" customHeight="1">
      <c r="A29" s="308">
        <v>41</v>
      </c>
      <c r="B29" s="353">
        <v>41</v>
      </c>
      <c r="C29" s="349" t="s">
        <v>370</v>
      </c>
      <c r="D29" s="337">
        <v>0</v>
      </c>
      <c r="E29" s="337">
        <v>0</v>
      </c>
      <c r="F29" s="337">
        <v>0</v>
      </c>
      <c r="G29" s="445">
        <v>0</v>
      </c>
      <c r="H29" s="338">
        <v>0</v>
      </c>
      <c r="I29" s="445"/>
    </row>
    <row r="30" spans="1:9" s="339" customFormat="1" ht="12" customHeight="1">
      <c r="A30" s="308">
        <v>43</v>
      </c>
      <c r="B30" s="353">
        <v>43</v>
      </c>
      <c r="C30" s="349" t="s">
        <v>371</v>
      </c>
      <c r="D30" s="337">
        <v>532510.93</v>
      </c>
      <c r="E30" s="337">
        <v>150</v>
      </c>
      <c r="F30" s="337">
        <v>1905950</v>
      </c>
      <c r="G30" s="445">
        <v>4</v>
      </c>
      <c r="H30" s="338">
        <v>75.74698235000001</v>
      </c>
      <c r="I30" s="445"/>
    </row>
    <row r="31" spans="1:9" s="339" customFormat="1" ht="12" customHeight="1">
      <c r="A31" s="308">
        <v>44</v>
      </c>
      <c r="B31" s="353">
        <v>44</v>
      </c>
      <c r="C31" s="349" t="s">
        <v>372</v>
      </c>
      <c r="D31" s="337">
        <v>19289730.599999998</v>
      </c>
      <c r="E31" s="337">
        <v>4041</v>
      </c>
      <c r="F31" s="337">
        <v>60890666</v>
      </c>
      <c r="G31" s="445">
        <v>10</v>
      </c>
      <c r="H31" s="338">
        <v>397.9539362625</v>
      </c>
      <c r="I31" s="445"/>
    </row>
    <row r="32" spans="1:9" s="339" customFormat="1" ht="12" customHeight="1">
      <c r="A32" s="308">
        <v>46</v>
      </c>
      <c r="B32" s="353">
        <v>46</v>
      </c>
      <c r="C32" s="332" t="s">
        <v>373</v>
      </c>
      <c r="D32" s="337">
        <v>3812433.86</v>
      </c>
      <c r="E32" s="337">
        <v>78</v>
      </c>
      <c r="F32" s="337">
        <v>1144870</v>
      </c>
      <c r="G32" s="445">
        <v>2</v>
      </c>
      <c r="H32" s="338">
        <v>163.61233585</v>
      </c>
      <c r="I32" s="445"/>
    </row>
    <row r="33" spans="1:9" s="339" customFormat="1" ht="12" customHeight="1">
      <c r="A33" s="308">
        <v>47</v>
      </c>
      <c r="B33" s="353">
        <v>47</v>
      </c>
      <c r="C33" s="349" t="s">
        <v>374</v>
      </c>
      <c r="D33" s="337">
        <v>1589586.02</v>
      </c>
      <c r="E33" s="337">
        <v>635</v>
      </c>
      <c r="F33" s="337">
        <v>3491912</v>
      </c>
      <c r="G33" s="445">
        <v>2</v>
      </c>
      <c r="H33" s="338">
        <v>38.0579553725</v>
      </c>
      <c r="I33" s="445"/>
    </row>
    <row r="34" spans="1:9" s="339" customFormat="1" ht="12" customHeight="1">
      <c r="A34" s="308">
        <v>48</v>
      </c>
      <c r="B34" s="353">
        <v>48</v>
      </c>
      <c r="C34" s="349" t="s">
        <v>375</v>
      </c>
      <c r="D34" s="337">
        <v>29084597.6</v>
      </c>
      <c r="E34" s="337">
        <v>5041</v>
      </c>
      <c r="F34" s="337">
        <v>47618006</v>
      </c>
      <c r="G34" s="445">
        <v>8</v>
      </c>
      <c r="H34" s="338">
        <v>497.5615381225</v>
      </c>
      <c r="I34" s="445"/>
    </row>
    <row r="35" spans="1:9" s="339" customFormat="1" ht="12" customHeight="1">
      <c r="A35" s="308">
        <v>49</v>
      </c>
      <c r="B35" s="353">
        <v>49</v>
      </c>
      <c r="C35" s="349" t="s">
        <v>376</v>
      </c>
      <c r="D35" s="337">
        <v>0</v>
      </c>
      <c r="E35" s="337">
        <v>0</v>
      </c>
      <c r="F35" s="337">
        <v>0</v>
      </c>
      <c r="G35" s="449">
        <v>0</v>
      </c>
      <c r="H35" s="338">
        <v>0</v>
      </c>
      <c r="I35" s="445"/>
    </row>
    <row r="36" spans="1:9" s="357" customFormat="1" ht="12" customHeight="1">
      <c r="A36" s="308"/>
      <c r="B36" s="335">
        <v>40</v>
      </c>
      <c r="C36" s="354" t="s">
        <v>377</v>
      </c>
      <c r="D36" s="341">
        <v>54308859.01</v>
      </c>
      <c r="E36" s="341">
        <v>9945</v>
      </c>
      <c r="F36" s="341">
        <v>115051404</v>
      </c>
      <c r="G36" s="341">
        <v>26</v>
      </c>
      <c r="H36" s="342">
        <v>1172.9327479575</v>
      </c>
      <c r="I36" s="447"/>
    </row>
    <row r="37" spans="1:9" s="357" customFormat="1" ht="12" customHeight="1">
      <c r="A37" s="308"/>
      <c r="B37" s="335"/>
      <c r="C37" s="358"/>
      <c r="D37" s="359"/>
      <c r="E37" s="359"/>
      <c r="F37" s="359"/>
      <c r="G37" s="359"/>
      <c r="H37" s="360"/>
      <c r="I37" s="447"/>
    </row>
    <row r="38" spans="1:9" s="339" customFormat="1" ht="12" customHeight="1">
      <c r="A38" s="308">
        <v>51</v>
      </c>
      <c r="B38" s="353">
        <v>51</v>
      </c>
      <c r="C38" s="349" t="s">
        <v>378</v>
      </c>
      <c r="D38" s="337">
        <v>6007751.2</v>
      </c>
      <c r="E38" s="337">
        <v>1103</v>
      </c>
      <c r="F38" s="337">
        <v>5488516</v>
      </c>
      <c r="G38" s="445">
        <v>10</v>
      </c>
      <c r="H38" s="338">
        <v>104.67513921999999</v>
      </c>
      <c r="I38" s="445"/>
    </row>
    <row r="39" spans="1:9" s="339" customFormat="1" ht="12" customHeight="1">
      <c r="A39" s="308">
        <v>52</v>
      </c>
      <c r="B39" s="353">
        <v>52</v>
      </c>
      <c r="C39" s="349" t="s">
        <v>379</v>
      </c>
      <c r="D39" s="337">
        <v>15882684.260000002</v>
      </c>
      <c r="E39" s="337">
        <v>1080</v>
      </c>
      <c r="F39" s="337">
        <v>112220930</v>
      </c>
      <c r="G39" s="445">
        <v>16</v>
      </c>
      <c r="H39" s="338">
        <v>425.7280978250001</v>
      </c>
      <c r="I39" s="445"/>
    </row>
    <row r="40" spans="1:9" s="339" customFormat="1" ht="12" customHeight="1">
      <c r="A40" s="308">
        <v>53</v>
      </c>
      <c r="B40" s="353">
        <v>53</v>
      </c>
      <c r="C40" s="349" t="s">
        <v>380</v>
      </c>
      <c r="D40" s="337">
        <v>26480804.959999997</v>
      </c>
      <c r="E40" s="337">
        <v>8269</v>
      </c>
      <c r="F40" s="337">
        <v>263208975</v>
      </c>
      <c r="G40" s="445">
        <v>44</v>
      </c>
      <c r="H40" s="338">
        <v>1006.4140014855</v>
      </c>
      <c r="I40" s="445"/>
    </row>
    <row r="41" spans="1:9" s="339" customFormat="1" ht="12" customHeight="1">
      <c r="A41" s="308">
        <v>54</v>
      </c>
      <c r="B41" s="353">
        <v>54</v>
      </c>
      <c r="C41" s="349" t="s">
        <v>381</v>
      </c>
      <c r="D41" s="337">
        <v>49777679.25000001</v>
      </c>
      <c r="E41" s="337">
        <v>7776</v>
      </c>
      <c r="F41" s="337">
        <v>276651069</v>
      </c>
      <c r="G41" s="445">
        <v>60</v>
      </c>
      <c r="H41" s="338">
        <v>1409.281587325048</v>
      </c>
      <c r="I41" s="445"/>
    </row>
    <row r="42" spans="1:9" s="339" customFormat="1" ht="12" customHeight="1">
      <c r="A42" s="308">
        <v>56</v>
      </c>
      <c r="B42" s="353">
        <v>56</v>
      </c>
      <c r="C42" s="349" t="s">
        <v>382</v>
      </c>
      <c r="D42" s="337">
        <v>12620381.18</v>
      </c>
      <c r="E42" s="337">
        <v>2140</v>
      </c>
      <c r="F42" s="337">
        <v>13759955</v>
      </c>
      <c r="G42" s="445">
        <v>19</v>
      </c>
      <c r="H42" s="338">
        <v>455.92210574499995</v>
      </c>
      <c r="I42" s="445"/>
    </row>
    <row r="43" spans="1:9" s="339" customFormat="1" ht="12" customHeight="1">
      <c r="A43" s="308">
        <v>58</v>
      </c>
      <c r="B43" s="353">
        <v>58</v>
      </c>
      <c r="C43" s="349" t="s">
        <v>383</v>
      </c>
      <c r="D43" s="337">
        <v>45543338.160000004</v>
      </c>
      <c r="E43" s="337">
        <v>7066</v>
      </c>
      <c r="F43" s="337">
        <v>168753270</v>
      </c>
      <c r="G43" s="445">
        <v>50</v>
      </c>
      <c r="H43" s="338">
        <v>1594.0261014174994</v>
      </c>
      <c r="I43" s="445"/>
    </row>
    <row r="44" spans="1:9" ht="12" customHeight="1">
      <c r="A44" s="308">
        <v>59</v>
      </c>
      <c r="B44" s="353">
        <v>59</v>
      </c>
      <c r="C44" s="349" t="s">
        <v>384</v>
      </c>
      <c r="D44" s="337">
        <v>22471320.009999998</v>
      </c>
      <c r="E44" s="337">
        <v>2473</v>
      </c>
      <c r="F44" s="337">
        <v>122619113</v>
      </c>
      <c r="G44" s="449">
        <v>9</v>
      </c>
      <c r="H44" s="338">
        <v>474.0790694925</v>
      </c>
      <c r="I44" s="445"/>
    </row>
    <row r="45" spans="1:9" s="339" customFormat="1" ht="12" customHeight="1">
      <c r="A45" s="308"/>
      <c r="B45" s="335">
        <v>50</v>
      </c>
      <c r="C45" s="354" t="s">
        <v>385</v>
      </c>
      <c r="D45" s="341">
        <v>178783959.02</v>
      </c>
      <c r="E45" s="341">
        <v>29907</v>
      </c>
      <c r="F45" s="341">
        <v>962701828</v>
      </c>
      <c r="G45" s="341">
        <v>208</v>
      </c>
      <c r="H45" s="342">
        <v>5470.126102510547</v>
      </c>
      <c r="I45" s="447"/>
    </row>
    <row r="46" spans="1:9" s="357" customFormat="1" ht="12" customHeight="1">
      <c r="A46" s="308"/>
      <c r="B46" s="335"/>
      <c r="C46" s="358"/>
      <c r="D46" s="359"/>
      <c r="E46" s="359"/>
      <c r="F46" s="359"/>
      <c r="G46" s="359"/>
      <c r="H46" s="360"/>
      <c r="I46" s="447"/>
    </row>
    <row r="47" spans="1:9" s="339" customFormat="1" ht="12" customHeight="1">
      <c r="A47" s="308">
        <v>63</v>
      </c>
      <c r="B47" s="353">
        <v>63</v>
      </c>
      <c r="C47" s="349" t="s">
        <v>386</v>
      </c>
      <c r="D47" s="337">
        <v>713384.54</v>
      </c>
      <c r="E47" s="337">
        <v>307</v>
      </c>
      <c r="F47" s="337">
        <v>6896879</v>
      </c>
      <c r="G47" s="445">
        <v>4</v>
      </c>
      <c r="H47" s="338">
        <v>49.011541017499994</v>
      </c>
      <c r="I47" s="445"/>
    </row>
    <row r="48" spans="1:9" s="339" customFormat="1" ht="12" customHeight="1">
      <c r="A48" s="308">
        <v>67</v>
      </c>
      <c r="B48" s="353">
        <v>67</v>
      </c>
      <c r="C48" s="349" t="s">
        <v>387</v>
      </c>
      <c r="D48" s="337">
        <v>8852905.77</v>
      </c>
      <c r="E48" s="337">
        <v>1157</v>
      </c>
      <c r="F48" s="337">
        <v>34135716</v>
      </c>
      <c r="G48" s="449">
        <v>4</v>
      </c>
      <c r="H48" s="338">
        <v>95.80128444500001</v>
      </c>
      <c r="I48" s="445"/>
    </row>
    <row r="49" spans="1:9" s="339" customFormat="1" ht="12" customHeight="1">
      <c r="A49" s="308"/>
      <c r="B49" s="335">
        <v>60</v>
      </c>
      <c r="C49" s="354" t="s">
        <v>388</v>
      </c>
      <c r="D49" s="341">
        <v>9566290.309999999</v>
      </c>
      <c r="E49" s="341">
        <v>1464</v>
      </c>
      <c r="F49" s="341">
        <v>41032595</v>
      </c>
      <c r="G49" s="341">
        <v>8</v>
      </c>
      <c r="H49" s="342">
        <v>144.8128254625</v>
      </c>
      <c r="I49" s="447"/>
    </row>
    <row r="50" spans="1:9" s="357" customFormat="1" ht="12" customHeight="1">
      <c r="A50" s="308" t="s">
        <v>349</v>
      </c>
      <c r="B50" s="335" t="s">
        <v>349</v>
      </c>
      <c r="C50" s="355"/>
      <c r="D50" s="351"/>
      <c r="E50" s="361"/>
      <c r="F50" s="87"/>
      <c r="G50" s="87"/>
      <c r="H50" s="356"/>
      <c r="I50" s="450"/>
    </row>
    <row r="51" spans="1:9" s="339" customFormat="1" ht="12" customHeight="1">
      <c r="A51" s="308">
        <v>72</v>
      </c>
      <c r="B51" s="353">
        <v>72</v>
      </c>
      <c r="C51" s="349" t="s">
        <v>389</v>
      </c>
      <c r="D51" s="337">
        <v>0</v>
      </c>
      <c r="E51" s="337">
        <v>0</v>
      </c>
      <c r="F51" s="337">
        <v>0</v>
      </c>
      <c r="G51" s="445">
        <v>0</v>
      </c>
      <c r="H51" s="338">
        <v>0</v>
      </c>
      <c r="I51" s="445"/>
    </row>
    <row r="52" spans="1:9" s="339" customFormat="1" ht="12" customHeight="1">
      <c r="A52" s="308">
        <v>73</v>
      </c>
      <c r="B52" s="353">
        <v>73</v>
      </c>
      <c r="C52" s="349" t="s">
        <v>390</v>
      </c>
      <c r="D52" s="337">
        <v>0</v>
      </c>
      <c r="E52" s="337">
        <v>0</v>
      </c>
      <c r="F52" s="337">
        <v>0</v>
      </c>
      <c r="G52" s="445">
        <v>0</v>
      </c>
      <c r="H52" s="338">
        <v>0</v>
      </c>
      <c r="I52" s="445"/>
    </row>
    <row r="53" spans="1:9" ht="12" customHeight="1">
      <c r="A53" s="308">
        <v>78</v>
      </c>
      <c r="B53" s="353">
        <v>78</v>
      </c>
      <c r="C53" s="349" t="s">
        <v>391</v>
      </c>
      <c r="D53" s="337">
        <v>0</v>
      </c>
      <c r="E53" s="337">
        <v>0</v>
      </c>
      <c r="F53" s="337">
        <v>0</v>
      </c>
      <c r="G53" s="449">
        <v>0</v>
      </c>
      <c r="H53" s="338">
        <v>0</v>
      </c>
      <c r="I53" s="445"/>
    </row>
    <row r="54" spans="2:9" ht="12" customHeight="1">
      <c r="B54" s="335">
        <v>70</v>
      </c>
      <c r="C54" s="354" t="s">
        <v>392</v>
      </c>
      <c r="D54" s="341">
        <v>0</v>
      </c>
      <c r="E54" s="341">
        <v>0</v>
      </c>
      <c r="F54" s="341">
        <v>0</v>
      </c>
      <c r="G54" s="341">
        <v>0</v>
      </c>
      <c r="H54" s="342">
        <v>0</v>
      </c>
      <c r="I54" s="447"/>
    </row>
    <row r="55" spans="1:9" ht="12" customHeight="1">
      <c r="A55" s="308"/>
      <c r="B55" s="335"/>
      <c r="C55" s="358"/>
      <c r="D55" s="351"/>
      <c r="E55" s="362"/>
      <c r="F55" s="87"/>
      <c r="G55" s="87"/>
      <c r="H55" s="356"/>
      <c r="I55" s="452"/>
    </row>
    <row r="56" spans="1:9" s="357" customFormat="1" ht="12" customHeight="1">
      <c r="A56" s="308">
        <v>81</v>
      </c>
      <c r="B56" s="353">
        <v>81</v>
      </c>
      <c r="C56" s="349" t="s">
        <v>393</v>
      </c>
      <c r="D56" s="337">
        <v>0</v>
      </c>
      <c r="E56" s="337">
        <v>0</v>
      </c>
      <c r="F56" s="337">
        <v>0</v>
      </c>
      <c r="G56" s="445">
        <v>0</v>
      </c>
      <c r="H56" s="338">
        <v>0</v>
      </c>
      <c r="I56" s="445"/>
    </row>
    <row r="57" spans="1:9" s="357" customFormat="1" ht="12" customHeight="1">
      <c r="A57" s="308">
        <v>83</v>
      </c>
      <c r="B57" s="353">
        <v>83</v>
      </c>
      <c r="C57" s="349" t="s">
        <v>394</v>
      </c>
      <c r="D57" s="337">
        <v>237376.28</v>
      </c>
      <c r="E57" s="337">
        <v>182</v>
      </c>
      <c r="F57" s="337">
        <v>11647219</v>
      </c>
      <c r="G57" s="445">
        <v>4</v>
      </c>
      <c r="H57" s="338">
        <v>37.54721970057057</v>
      </c>
      <c r="I57" s="445"/>
    </row>
    <row r="58" spans="1:9" s="364" customFormat="1" ht="12" customHeight="1">
      <c r="A58" s="308">
        <v>84</v>
      </c>
      <c r="B58" s="353">
        <v>84</v>
      </c>
      <c r="C58" s="349" t="s">
        <v>395</v>
      </c>
      <c r="D58" s="337">
        <v>0</v>
      </c>
      <c r="E58" s="337">
        <v>0</v>
      </c>
      <c r="F58" s="337">
        <v>0</v>
      </c>
      <c r="G58" s="445">
        <v>0</v>
      </c>
      <c r="H58" s="338">
        <v>0</v>
      </c>
      <c r="I58" s="445"/>
    </row>
    <row r="59" spans="1:9" s="364" customFormat="1" ht="12" customHeight="1">
      <c r="A59" s="308">
        <v>85</v>
      </c>
      <c r="B59" s="353">
        <v>85</v>
      </c>
      <c r="C59" s="349" t="s">
        <v>396</v>
      </c>
      <c r="D59" s="337">
        <v>19293230.51</v>
      </c>
      <c r="E59" s="337">
        <v>3475</v>
      </c>
      <c r="F59" s="337">
        <v>154481131</v>
      </c>
      <c r="G59" s="445">
        <v>21</v>
      </c>
      <c r="H59" s="338">
        <v>475.9361886025</v>
      </c>
      <c r="I59" s="445"/>
    </row>
    <row r="60" spans="1:9" s="364" customFormat="1" ht="12" customHeight="1">
      <c r="A60" s="308">
        <v>86</v>
      </c>
      <c r="B60" s="353">
        <v>86</v>
      </c>
      <c r="C60" s="349" t="s">
        <v>397</v>
      </c>
      <c r="D60" s="337">
        <v>2888323.78</v>
      </c>
      <c r="E60" s="337">
        <v>1000</v>
      </c>
      <c r="F60" s="337">
        <v>32581593</v>
      </c>
      <c r="G60" s="445">
        <v>24</v>
      </c>
      <c r="H60" s="338">
        <v>964.8649168979998</v>
      </c>
      <c r="I60" s="445"/>
    </row>
    <row r="61" spans="1:9" s="364" customFormat="1" ht="12" customHeight="1">
      <c r="A61" s="308">
        <v>87</v>
      </c>
      <c r="B61" s="353">
        <v>87</v>
      </c>
      <c r="C61" s="349" t="s">
        <v>398</v>
      </c>
      <c r="D61" s="337">
        <v>80072383.03000003</v>
      </c>
      <c r="E61" s="337">
        <v>13778</v>
      </c>
      <c r="F61" s="337">
        <v>569770437</v>
      </c>
      <c r="G61" s="445">
        <v>66</v>
      </c>
      <c r="H61" s="338">
        <v>1896.6498060112003</v>
      </c>
      <c r="I61" s="445"/>
    </row>
    <row r="62" spans="1:9" s="364" customFormat="1" ht="12" customHeight="1">
      <c r="A62" s="308">
        <v>89</v>
      </c>
      <c r="B62" s="353">
        <v>89</v>
      </c>
      <c r="C62" s="349" t="s">
        <v>399</v>
      </c>
      <c r="D62" s="365">
        <v>0</v>
      </c>
      <c r="E62" s="365">
        <v>0</v>
      </c>
      <c r="F62" s="365">
        <v>0</v>
      </c>
      <c r="G62" s="449">
        <v>0</v>
      </c>
      <c r="H62" s="366">
        <v>0</v>
      </c>
      <c r="I62" s="449"/>
    </row>
    <row r="63" spans="1:9" s="364" customFormat="1" ht="12" customHeight="1">
      <c r="A63" s="308"/>
      <c r="B63" s="335">
        <v>80</v>
      </c>
      <c r="C63" s="354" t="s">
        <v>400</v>
      </c>
      <c r="D63" s="323">
        <v>102491313.60000004</v>
      </c>
      <c r="E63" s="323">
        <v>18435</v>
      </c>
      <c r="F63" s="323">
        <v>768480380</v>
      </c>
      <c r="G63" s="323">
        <v>115</v>
      </c>
      <c r="H63" s="324">
        <v>3374.998131212271</v>
      </c>
      <c r="I63" s="447"/>
    </row>
    <row r="64" spans="1:9" s="364" customFormat="1" ht="12" customHeight="1">
      <c r="A64" s="308"/>
      <c r="B64" s="335"/>
      <c r="C64" s="358"/>
      <c r="D64" s="351"/>
      <c r="E64" s="367"/>
      <c r="F64" s="351"/>
      <c r="G64" s="351"/>
      <c r="H64" s="352"/>
      <c r="I64" s="452"/>
    </row>
    <row r="65" spans="1:9" s="364" customFormat="1" ht="12" customHeight="1">
      <c r="A65" s="308">
        <v>93</v>
      </c>
      <c r="B65" s="353">
        <v>93</v>
      </c>
      <c r="C65" s="336" t="s">
        <v>401</v>
      </c>
      <c r="D65" s="337">
        <v>7400092.859999999</v>
      </c>
      <c r="E65" s="337">
        <v>575</v>
      </c>
      <c r="F65" s="337">
        <v>5292551</v>
      </c>
      <c r="G65" s="445">
        <v>6</v>
      </c>
      <c r="H65" s="338">
        <v>154.47177814499997</v>
      </c>
      <c r="I65" s="445"/>
    </row>
    <row r="66" spans="1:9" s="357" customFormat="1" ht="12" customHeight="1">
      <c r="A66" s="308">
        <v>97</v>
      </c>
      <c r="B66" s="353">
        <v>97</v>
      </c>
      <c r="C66" s="336" t="s">
        <v>402</v>
      </c>
      <c r="D66" s="337">
        <v>81926250.80999999</v>
      </c>
      <c r="E66" s="337">
        <v>11222</v>
      </c>
      <c r="F66" s="337">
        <v>166675470</v>
      </c>
      <c r="G66" s="449">
        <v>65</v>
      </c>
      <c r="H66" s="338">
        <v>2111.1815090891632</v>
      </c>
      <c r="I66" s="445"/>
    </row>
    <row r="67" spans="1:9" s="52" customFormat="1" ht="12.75">
      <c r="A67" s="302"/>
      <c r="B67" s="335">
        <v>90</v>
      </c>
      <c r="C67" s="83" t="s">
        <v>403</v>
      </c>
      <c r="D67" s="341">
        <v>89326343.66999999</v>
      </c>
      <c r="E67" s="341">
        <v>11797</v>
      </c>
      <c r="F67" s="341">
        <v>171968021</v>
      </c>
      <c r="G67" s="341">
        <v>71</v>
      </c>
      <c r="H67" s="342">
        <v>2265.653287234163</v>
      </c>
      <c r="I67" s="343"/>
    </row>
    <row r="68" spans="2:9" ht="12.75">
      <c r="B68" s="368"/>
      <c r="C68" s="354"/>
      <c r="D68" s="369"/>
      <c r="E68" s="370"/>
      <c r="F68" s="371"/>
      <c r="G68" s="371"/>
      <c r="H68" s="372"/>
      <c r="I68" s="363"/>
    </row>
    <row r="69" spans="1:9" s="357" customFormat="1" ht="12.75">
      <c r="A69" s="308"/>
      <c r="B69" s="128"/>
      <c r="C69" s="373" t="s">
        <v>404</v>
      </c>
      <c r="D69" s="374">
        <v>597473295.47</v>
      </c>
      <c r="E69" s="375">
        <v>100682</v>
      </c>
      <c r="F69" s="375">
        <v>2773409655</v>
      </c>
      <c r="G69" s="375">
        <v>508</v>
      </c>
      <c r="H69" s="374">
        <v>14766.450247959974</v>
      </c>
      <c r="I69" s="376"/>
    </row>
    <row r="70" spans="1:9" s="357" customFormat="1" ht="12.75" customHeight="1">
      <c r="A70" s="308"/>
      <c r="B70" s="303"/>
      <c r="C70" s="377"/>
      <c r="D70" s="378"/>
      <c r="F70" s="347"/>
      <c r="G70" s="347"/>
      <c r="H70" s="348"/>
      <c r="I70" s="363"/>
    </row>
    <row r="71" spans="1:9" s="22" customFormat="1" ht="12.75">
      <c r="A71" s="95"/>
      <c r="B71" s="95"/>
      <c r="C71"/>
      <c r="D71" s="170"/>
      <c r="E71" s="170"/>
      <c r="F71" s="170"/>
      <c r="G71" s="170"/>
      <c r="H71" s="170"/>
      <c r="I71"/>
    </row>
    <row r="72" spans="1:9" s="357" customFormat="1" ht="12.75">
      <c r="A72" s="95"/>
      <c r="B72" s="95"/>
      <c r="C72"/>
      <c r="E72"/>
      <c r="F72" s="184"/>
      <c r="G72" s="184"/>
      <c r="H72" s="310"/>
      <c r="I72"/>
    </row>
    <row r="73" spans="1:6" ht="12.75">
      <c r="A73" s="95"/>
      <c r="B73" s="95"/>
      <c r="D73" s="379"/>
      <c r="E73" s="379"/>
      <c r="F73" s="379"/>
    </row>
    <row r="74" spans="1:2" ht="12.75">
      <c r="A74" s="95"/>
      <c r="B74" s="95"/>
    </row>
    <row r="75" spans="1:2" ht="12.75">
      <c r="A75" s="95"/>
      <c r="B75" s="95"/>
    </row>
    <row r="76" spans="1:2" ht="12.75">
      <c r="A76" s="95"/>
      <c r="B76" s="95"/>
    </row>
    <row r="77" spans="1:2" ht="12.75">
      <c r="A77" s="95"/>
      <c r="B77" s="95"/>
    </row>
    <row r="78" spans="1:2" ht="12.75">
      <c r="A78" s="95"/>
      <c r="B78" s="95"/>
    </row>
    <row r="79" spans="1:2" ht="12.75">
      <c r="A79" s="95"/>
      <c r="B79" s="95"/>
    </row>
    <row r="80" spans="1:2" ht="12.75">
      <c r="A80" s="95"/>
      <c r="B80" s="95"/>
    </row>
    <row r="81" spans="1:2" ht="12.75">
      <c r="A81" s="95"/>
      <c r="B81" s="95"/>
    </row>
    <row r="82" spans="1:2" ht="12.75">
      <c r="A82" s="95"/>
      <c r="B82" s="95"/>
    </row>
    <row r="83" spans="1:2" ht="12.75">
      <c r="A83" s="95"/>
      <c r="B83" s="95"/>
    </row>
    <row r="84" spans="1:2" ht="12.75">
      <c r="A84" s="95"/>
      <c r="B84" s="95"/>
    </row>
    <row r="85" spans="1:2" ht="12.75">
      <c r="A85" s="95"/>
      <c r="B85" s="95"/>
    </row>
    <row r="86" spans="1:2" ht="12.75">
      <c r="A86" s="95"/>
      <c r="B86" s="95"/>
    </row>
    <row r="87" spans="1:2" ht="12.75">
      <c r="A87" s="95"/>
      <c r="B87" s="95"/>
    </row>
    <row r="88" spans="1:2" ht="12.75">
      <c r="A88" s="95"/>
      <c r="B88" s="95"/>
    </row>
    <row r="89" spans="1:2" ht="12.75">
      <c r="A89" s="95"/>
      <c r="B89" s="95"/>
    </row>
    <row r="90" spans="1:2" ht="12.75">
      <c r="A90" s="95"/>
      <c r="B90" s="95"/>
    </row>
    <row r="91" spans="1:2" ht="12.75">
      <c r="A91" s="95"/>
      <c r="B91" s="95"/>
    </row>
  </sheetData>
  <printOptions/>
  <pageMargins left="0.5118110236220472" right="0.1968503937007874" top="0" bottom="0.5905511811023623" header="0.5118110236220472" footer="0.31496062992125984"/>
  <pageSetup fitToHeight="1" fitToWidth="1" horizontalDpi="300" verticalDpi="300" orientation="portrait" paperSize="9" scale="94" r:id="rId1"/>
  <headerFooter alignWithMargins="0">
    <oddFooter>&amp;Chttp://www.londonstockexchange.com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Faulkner</cp:lastModifiedBy>
  <cp:lastPrinted>2000-12-07T17:04:46Z</cp:lastPrinted>
  <dcterms:created xsi:type="dcterms:W3CDTF">2000-02-03T10:22:09Z</dcterms:created>
  <dcterms:modified xsi:type="dcterms:W3CDTF">2000-12-11T09:38:48Z</dcterms:modified>
  <cp:category/>
  <cp:version/>
  <cp:contentType/>
  <cp:contentStatus/>
</cp:coreProperties>
</file>