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65521" windowWidth="5715" windowHeight="6555" activeTab="0"/>
  </bookViews>
  <sheets>
    <sheet name="Pge 1" sheetId="1" r:id="rId1"/>
    <sheet name="Further" sheetId="2" r:id="rId2"/>
    <sheet name="canc" sheetId="3" r:id="rId3"/>
    <sheet name="TOver" sheetId="4" r:id="rId4"/>
    <sheet name="Notes" sheetId="5" r:id="rId5"/>
    <sheet name="SECTOR " sheetId="6" r:id="rId6"/>
  </sheets>
  <externalReferences>
    <externalReference r:id="rId9"/>
  </externalReferences>
  <definedNames>
    <definedName name="CRITERIA" localSheetId="5">'SECTOR '!#REF!</definedName>
    <definedName name="_xlnm.Print_Area" localSheetId="2">'canc'!$A$1:$F$88</definedName>
    <definedName name="_xlnm.Print_Area" localSheetId="1">'Further'!$A$1:$H$106</definedName>
    <definedName name="_xlnm.Print_Area" localSheetId="4">'Notes'!$C$1:$L$66</definedName>
    <definedName name="_xlnm.Print_Area" localSheetId="0">'Pge 1'!$A$1:$J$241</definedName>
    <definedName name="_xlnm.Print_Area" localSheetId="5">'SECTOR '!$B$2:$H$70</definedName>
    <definedName name="_xlnm.Print_Area" localSheetId="3">'TOver'!$A$1:$L$1174</definedName>
    <definedName name="_xlnm.Print_Titles" localSheetId="1">'Further'!$1:$5</definedName>
    <definedName name="_xlnm.Print_Titles" localSheetId="0">'Pge 1'!$22:$27</definedName>
    <definedName name="_xlnm.Print_Titles" localSheetId="3">'TOver'!$1:$5</definedName>
    <definedName name="SEC5CLOSE" localSheetId="5">[1]!SEC5CLOSE</definedName>
    <definedName name="SEC5CLOSE">[1]!SEC5CLOSE</definedName>
    <definedName name="Sec5macro" localSheetId="5">[1]!Sec5macro</definedName>
    <definedName name="Sec5macro">[1]!Sec5macro</definedName>
    <definedName name="wrn.small." localSheetId="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<sst xmlns="http://schemas.openxmlformats.org/spreadsheetml/2006/main" count="2677" uniqueCount="1299">
  <si>
    <t>Market statistics</t>
  </si>
  <si>
    <t>Key statistics</t>
  </si>
  <si>
    <t>Total</t>
  </si>
  <si>
    <t>FTSE AIM</t>
  </si>
  <si>
    <t>Market</t>
  </si>
  <si>
    <t>no. of</t>
  </si>
  <si>
    <t>index</t>
  </si>
  <si>
    <t>capitalisation</t>
  </si>
  <si>
    <t>Total turnover</t>
  </si>
  <si>
    <t>companies</t>
  </si>
  <si>
    <t>Money raised</t>
  </si>
  <si>
    <t>No. of</t>
  </si>
  <si>
    <t>(£m)</t>
  </si>
  <si>
    <t>Value (£)</t>
  </si>
  <si>
    <t>bargains</t>
  </si>
  <si>
    <t>shares</t>
  </si>
  <si>
    <t>Year to date</t>
  </si>
  <si>
    <t>Launch to date</t>
  </si>
  <si>
    <t>Admissions</t>
  </si>
  <si>
    <t>Date</t>
  </si>
  <si>
    <t>Company</t>
  </si>
  <si>
    <t>Issue type</t>
  </si>
  <si>
    <t>Issue</t>
  </si>
  <si>
    <t>Money</t>
  </si>
  <si>
    <t>of</t>
  </si>
  <si>
    <t>Security</t>
  </si>
  <si>
    <t>Origin</t>
  </si>
  <si>
    <t>capitalisation at</t>
  </si>
  <si>
    <t>price</t>
  </si>
  <si>
    <t>raised at</t>
  </si>
  <si>
    <t>Nominated adviser</t>
  </si>
  <si>
    <t>Nominated broker</t>
  </si>
  <si>
    <t>joining</t>
  </si>
  <si>
    <t>Region</t>
  </si>
  <si>
    <t>Business activity</t>
  </si>
  <si>
    <t>admission (£m)</t>
  </si>
  <si>
    <t>(pence)</t>
  </si>
  <si>
    <t>issue (£m)</t>
  </si>
  <si>
    <t>Hartford Group</t>
  </si>
  <si>
    <t>Placing</t>
  </si>
  <si>
    <t>London</t>
  </si>
  <si>
    <t>-</t>
  </si>
  <si>
    <t>Magic Moments Internet</t>
  </si>
  <si>
    <t>Ord 1p</t>
  </si>
  <si>
    <t>Tolent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</si>
  <si>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</si>
  <si>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</si>
  <si>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</si>
  <si>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</si>
  <si>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</si>
  <si>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</si>
  <si>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</si>
  <si>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* Ordinary shares issued unless stated</t>
  </si>
  <si>
    <t>Exercise of an option - average exercise price shown</t>
  </si>
  <si>
    <t>Cancellation of admission</t>
  </si>
  <si>
    <t>At the request of the company</t>
  </si>
  <si>
    <t>At the request of the company following shareholders</t>
  </si>
  <si>
    <t>approval of a reverse takeover</t>
  </si>
  <si>
    <t>Transferred to Official List</t>
  </si>
  <si>
    <t>Following the failure of the issuer to appoint a relacement</t>
  </si>
  <si>
    <t>nominated adviser and nominated broker, pursuant to Rule 16.34</t>
  </si>
  <si>
    <t>co</t>
  </si>
  <si>
    <t>approval of reoganisation proposals</t>
  </si>
  <si>
    <t>Trading</t>
  </si>
  <si>
    <t>Share</t>
  </si>
  <si>
    <t>Business</t>
  </si>
  <si>
    <t>price (p)</t>
  </si>
  <si>
    <t>maker</t>
  </si>
  <si>
    <t>sector</t>
  </si>
  <si>
    <t>in issue</t>
  </si>
  <si>
    <t>code</t>
  </si>
  <si>
    <t>Equity</t>
  </si>
  <si>
    <t>10 Group Plc</t>
  </si>
  <si>
    <t>54</t>
  </si>
  <si>
    <t>(Formerly Birkdale Group)</t>
  </si>
  <si>
    <t>AFA Systems</t>
  </si>
  <si>
    <t>97</t>
  </si>
  <si>
    <t>Access Plus</t>
  </si>
  <si>
    <t>Adval Group Plc</t>
  </si>
  <si>
    <t>58</t>
  </si>
  <si>
    <t>African Gold</t>
  </si>
  <si>
    <t>Albemarle &amp; Bond Holdings</t>
  </si>
  <si>
    <t>87</t>
  </si>
  <si>
    <t>Alibi Communications</t>
  </si>
  <si>
    <t>48</t>
  </si>
  <si>
    <t>Amco Corporation</t>
  </si>
  <si>
    <t>13</t>
  </si>
  <si>
    <t>Ambient PLC</t>
  </si>
  <si>
    <t>(Formerly Ambient Media Corporation)</t>
  </si>
  <si>
    <t>Ambishus Pub Company</t>
  </si>
  <si>
    <t>56</t>
  </si>
  <si>
    <t>Anglo Siberian Oil Company</t>
  </si>
  <si>
    <t>53</t>
  </si>
  <si>
    <t>Antonov</t>
  </si>
  <si>
    <t>31</t>
  </si>
  <si>
    <t>Aortech International</t>
  </si>
  <si>
    <t>44</t>
  </si>
  <si>
    <t>Aram Resources</t>
  </si>
  <si>
    <t>Artisan (UK)</t>
  </si>
  <si>
    <t>ASK Central</t>
  </si>
  <si>
    <t>ATA Group</t>
  </si>
  <si>
    <t>Athelney Trust</t>
  </si>
  <si>
    <t>85</t>
  </si>
  <si>
    <t>Atlantic Caspian Resources</t>
  </si>
  <si>
    <t>(Formerly Wedderburn Securities)</t>
  </si>
  <si>
    <t>93</t>
  </si>
  <si>
    <t>Bakery Services</t>
  </si>
  <si>
    <t>63</t>
  </si>
  <si>
    <t>Baron Corporation</t>
  </si>
  <si>
    <t>Beaufort Group</t>
  </si>
  <si>
    <t>26</t>
  </si>
  <si>
    <t>Bilston &amp; Battersea Enamels</t>
  </si>
  <si>
    <t>34</t>
  </si>
  <si>
    <t>Birchin International</t>
  </si>
  <si>
    <t>(Formerly Rushmere Wynne Group)</t>
  </si>
  <si>
    <t>Birmingham City</t>
  </si>
  <si>
    <t>52</t>
  </si>
  <si>
    <t>Bogod Group</t>
  </si>
  <si>
    <t>51</t>
  </si>
  <si>
    <t>A' Ordinary 10p</t>
  </si>
  <si>
    <t>Bond International Software</t>
  </si>
  <si>
    <t>Bowness Leisure</t>
  </si>
  <si>
    <t>Brancote Holdings</t>
  </si>
  <si>
    <t>British Bloodstock Agency (The)</t>
  </si>
  <si>
    <t>Warrants</t>
  </si>
  <si>
    <t>Bulgin</t>
  </si>
  <si>
    <t>C &amp; B Publishing</t>
  </si>
  <si>
    <t>C.A.Coutts Holdings</t>
  </si>
  <si>
    <t>46</t>
  </si>
  <si>
    <t>CPL Resources</t>
  </si>
  <si>
    <t>CRC Group</t>
  </si>
  <si>
    <t xml:space="preserve">CW Residential </t>
  </si>
  <si>
    <t>86</t>
  </si>
  <si>
    <t>(Formerly Cavendish Wates)</t>
  </si>
  <si>
    <t>(Formerly Cavendish Wates First Assured)</t>
  </si>
  <si>
    <t>Caledonian Trust</t>
  </si>
  <si>
    <t>59</t>
  </si>
  <si>
    <t>Carlisle Holdings</t>
  </si>
  <si>
    <t>Cassidy Brothers</t>
  </si>
  <si>
    <t>Charlton Athletic</t>
  </si>
  <si>
    <t>Charterhouse Communications</t>
  </si>
  <si>
    <t>Chelsea Village</t>
  </si>
  <si>
    <t>Chorion</t>
  </si>
  <si>
    <t>(Formerly Trocadero)</t>
  </si>
  <si>
    <t>Citadel Holdings</t>
  </si>
  <si>
    <t>Clan Homes</t>
  </si>
  <si>
    <t>Clipper Ventures</t>
  </si>
  <si>
    <t>Comland Commercial</t>
  </si>
  <si>
    <t>Computerland UK</t>
  </si>
  <si>
    <t>Concurrent Technologies</t>
  </si>
  <si>
    <t>Conister Trust</t>
  </si>
  <si>
    <t>Connaught Plc</t>
  </si>
  <si>
    <t>Cook (D.C.) Holdings</t>
  </si>
  <si>
    <t>Corum</t>
  </si>
  <si>
    <t>25</t>
  </si>
  <si>
    <t>Cresco International</t>
  </si>
  <si>
    <t>Deep-Sea Leisure</t>
  </si>
  <si>
    <t xml:space="preserve">Delcam </t>
  </si>
  <si>
    <t>Dimension Resources</t>
  </si>
  <si>
    <t>Dinkie Heel</t>
  </si>
  <si>
    <t>Dobbies Garden Centres</t>
  </si>
  <si>
    <t>Downtex</t>
  </si>
  <si>
    <t>Dragons Health Clubs</t>
  </si>
  <si>
    <t>Electronic Retailing Systems Intl</t>
  </si>
  <si>
    <t>(Formerly Lancashire Enterprises)</t>
  </si>
  <si>
    <t>Epic Multimedia Group</t>
  </si>
  <si>
    <t>(Formerly Northstar Securities)</t>
  </si>
  <si>
    <t>Eurasia Mining</t>
  </si>
  <si>
    <t>Eurolink Managed Services</t>
  </si>
  <si>
    <t>(Formerly Grosmount Holdings)</t>
  </si>
  <si>
    <t>Fairplace Consulting</t>
  </si>
  <si>
    <t>Fayrewood</t>
  </si>
  <si>
    <t>Fieldens</t>
  </si>
  <si>
    <t>Firestone Diamonds</t>
  </si>
  <si>
    <t>Flomerics Group</t>
  </si>
  <si>
    <t>Formscan</t>
  </si>
  <si>
    <t>Future Integrated Telephony</t>
  </si>
  <si>
    <t>67</t>
  </si>
  <si>
    <t>GB Railways Group</t>
  </si>
  <si>
    <t>G.R.(Holdings)</t>
  </si>
  <si>
    <t>GTL Resources</t>
  </si>
  <si>
    <t>(Formerly BKG Resources)</t>
  </si>
  <si>
    <t xml:space="preserve">Golden Prospect </t>
  </si>
  <si>
    <t>Gold Mines of Sardinia</t>
  </si>
  <si>
    <t>(Formerly Clubpartners International)</t>
  </si>
  <si>
    <t>Gooch &amp; Housego</t>
  </si>
  <si>
    <t>Griffin Mining</t>
  </si>
  <si>
    <t>(Formerly European Mining Finance)</t>
  </si>
  <si>
    <t>Grosvenor Land Holdings</t>
  </si>
  <si>
    <t>Guiton Group</t>
  </si>
  <si>
    <t>Hacas Group</t>
  </si>
  <si>
    <t>(Formerly General Industries)</t>
  </si>
  <si>
    <t>Hansom Group</t>
  </si>
  <si>
    <t>Hat Pin</t>
  </si>
  <si>
    <t>Heavitree Brewery (The)</t>
  </si>
  <si>
    <t>Highams Systems Services Group</t>
  </si>
  <si>
    <t>Highland Timber</t>
  </si>
  <si>
    <t>Honeycombe Leisure</t>
  </si>
  <si>
    <t>Hydro-Dynamic Products</t>
  </si>
  <si>
    <t>11</t>
  </si>
  <si>
    <t>IES Group</t>
  </si>
  <si>
    <t>IFTE</t>
  </si>
  <si>
    <t>Intelligent Environments Group</t>
  </si>
  <si>
    <t>Interior Services Group</t>
  </si>
  <si>
    <t>Inter Link Foods</t>
  </si>
  <si>
    <t>Intermediate Equity</t>
  </si>
  <si>
    <t>International Greetings</t>
  </si>
  <si>
    <t>James R. Knowles Holdings</t>
  </si>
  <si>
    <t>Jennings Brothers</t>
  </si>
  <si>
    <t>Jetcam Intl Holdings Ltd</t>
  </si>
  <si>
    <t>John Lewis of Hungerford</t>
  </si>
  <si>
    <t>(Formerly Baris Holdings)</t>
  </si>
  <si>
    <t>Jumbo International</t>
  </si>
  <si>
    <t>(Formerly Self Sealing Systems International)</t>
  </si>
  <si>
    <t>Just Group</t>
  </si>
  <si>
    <t>Kern River</t>
  </si>
  <si>
    <t>LTG Technologies</t>
  </si>
  <si>
    <t>Lady in Leisure Group</t>
  </si>
  <si>
    <t>Landround</t>
  </si>
  <si>
    <t>Lawrence</t>
  </si>
  <si>
    <t>24</t>
  </si>
  <si>
    <t>43</t>
  </si>
  <si>
    <t>Linton Park</t>
  </si>
  <si>
    <t>Loades</t>
  </si>
  <si>
    <t>Loftus Road</t>
  </si>
  <si>
    <t>London Securities</t>
  </si>
  <si>
    <t>London Town</t>
  </si>
  <si>
    <t>Longbridge International</t>
  </si>
  <si>
    <t>Longmead Group</t>
  </si>
  <si>
    <t>MV Sports Group</t>
  </si>
  <si>
    <t>(Formerly Snakeboard International)</t>
  </si>
  <si>
    <t>Maelor</t>
  </si>
  <si>
    <t>(Formerly Bramhall Group)</t>
  </si>
  <si>
    <t>Magnum Power</t>
  </si>
  <si>
    <t>Majestic Wine</t>
  </si>
  <si>
    <t>Mano River Resources</t>
  </si>
  <si>
    <t>Canadian register</t>
  </si>
  <si>
    <t>(Formerly Zicor Mining Inc)</t>
  </si>
  <si>
    <t>Matrix Healthcare</t>
  </si>
  <si>
    <t>Mears Group</t>
  </si>
  <si>
    <t>Media Content</t>
  </si>
  <si>
    <t>(Formerly Wilmslow Group)</t>
  </si>
  <si>
    <t>Megalomedia</t>
  </si>
  <si>
    <t>Metnor Group</t>
  </si>
  <si>
    <t>18</t>
  </si>
  <si>
    <t>Metrodome Group</t>
  </si>
  <si>
    <t>(Formerly Metrodome Films)</t>
  </si>
  <si>
    <t>Minorplanet Systems</t>
  </si>
  <si>
    <t>Money Channel (The)</t>
  </si>
  <si>
    <t>Mondas</t>
  </si>
  <si>
    <t>Mulberry Group</t>
  </si>
  <si>
    <t>NBA Quantum</t>
  </si>
  <si>
    <t>Netvest.com</t>
  </si>
  <si>
    <t>NMT Group</t>
  </si>
  <si>
    <t>NWF Group</t>
  </si>
  <si>
    <t>Nash (William)</t>
  </si>
  <si>
    <t>Netcall</t>
  </si>
  <si>
    <t>Newmark Technology Group</t>
  </si>
  <si>
    <t>(Formerly Property Asset Holdings)</t>
  </si>
  <si>
    <t>Northern Petroleum</t>
  </si>
  <si>
    <t>Nottingham Forest</t>
  </si>
  <si>
    <t>Offshore Tool &amp; Energy Corp</t>
  </si>
  <si>
    <t>Old Monk Company</t>
  </si>
  <si>
    <t>On-Line</t>
  </si>
  <si>
    <t>Optoplast</t>
  </si>
  <si>
    <t>(Formerly Wyefield Group)</t>
  </si>
  <si>
    <t>Oxford Biomedica</t>
  </si>
  <si>
    <t>Pacific Media</t>
  </si>
  <si>
    <t>Pan Andean Resources</t>
  </si>
  <si>
    <t>Pathfinder Properties</t>
  </si>
  <si>
    <t>Peel Hotels</t>
  </si>
  <si>
    <t>Pennant International Group</t>
  </si>
  <si>
    <t>Perthshire Leisure Plc</t>
  </si>
  <si>
    <t>Pilat Technologies International</t>
  </si>
  <si>
    <t>Policy Master Group Plc</t>
  </si>
  <si>
    <t>Premier Direct Group</t>
  </si>
  <si>
    <t>Preston North End</t>
  </si>
  <si>
    <t xml:space="preserve">Private &amp; Comm. Finance Grp </t>
  </si>
  <si>
    <t>Proteome Sciences</t>
  </si>
  <si>
    <t>(Formerly Electrohporetics International)</t>
  </si>
  <si>
    <t>Pubs'N'Bars</t>
  </si>
  <si>
    <t>(Formerly London Asia Pacific)</t>
  </si>
  <si>
    <t>Ramco Energy</t>
  </si>
  <si>
    <t>Range Cooker Company</t>
  </si>
  <si>
    <t>Rapid Technology Group</t>
  </si>
  <si>
    <t>Razorback Vehicles Corp</t>
  </si>
  <si>
    <t>RDL Group</t>
  </si>
  <si>
    <t>Reflec</t>
  </si>
  <si>
    <t>RexOnline</t>
  </si>
  <si>
    <t>Riceman Insurance Investments</t>
  </si>
  <si>
    <t>83</t>
  </si>
  <si>
    <t>Robotic Technology Systems PLC</t>
  </si>
  <si>
    <t>SBS Group</t>
  </si>
  <si>
    <t xml:space="preserve">Safestore </t>
  </si>
  <si>
    <t>Savoy Asset Management</t>
  </si>
  <si>
    <t>Science Systems</t>
  </si>
  <si>
    <t>Screen</t>
  </si>
  <si>
    <t>Shelton (Martin) Group</t>
  </si>
  <si>
    <t>Sherry Fitzgerald Group</t>
  </si>
  <si>
    <t>Sira Business Services</t>
  </si>
  <si>
    <t>Sodra Petroleum AB</t>
  </si>
  <si>
    <t>Solid State Supplies</t>
  </si>
  <si>
    <t>Solitaire Group</t>
  </si>
  <si>
    <t>Soundtracs</t>
  </si>
  <si>
    <t>Southern Vectis</t>
  </si>
  <si>
    <t>Startit.com</t>
  </si>
  <si>
    <t>Surgical Innovations</t>
  </si>
  <si>
    <t>(Formerly Haemocell Plc)</t>
  </si>
  <si>
    <t>Sutton Harbour Holdings</t>
  </si>
  <si>
    <t>Systems Integrated Research</t>
  </si>
  <si>
    <t>Systems International Group</t>
  </si>
  <si>
    <t>(Formerly Captain O.M. Watts)</t>
  </si>
  <si>
    <t>Theo Fennell</t>
  </si>
  <si>
    <t>Thomas Potts</t>
  </si>
  <si>
    <t>Tom Hoskins</t>
  </si>
  <si>
    <t>Tradepoint Financial Networks</t>
  </si>
  <si>
    <t>Trinity Care</t>
  </si>
  <si>
    <t>UA Group</t>
  </si>
  <si>
    <t>Ultimate Leisure Group</t>
  </si>
  <si>
    <t>Unite Group (The)</t>
  </si>
  <si>
    <t>Univent</t>
  </si>
  <si>
    <t>VFG</t>
  </si>
  <si>
    <t>VI Group</t>
  </si>
  <si>
    <t>Victory Corporation</t>
  </si>
  <si>
    <t>47</t>
  </si>
  <si>
    <t>(Formerly Charriol Plc)</t>
  </si>
  <si>
    <t>Voss Net</t>
  </si>
  <si>
    <t>Weeks Group</t>
  </si>
  <si>
    <t>West 175 Enterprises</t>
  </si>
  <si>
    <t>West Bromwich Albion</t>
  </si>
  <si>
    <t>Western Selection</t>
  </si>
  <si>
    <t>Westmount Energy</t>
  </si>
  <si>
    <t>(Formerly Whitchurch Group)</t>
  </si>
  <si>
    <t xml:space="preserve">Willington </t>
  </si>
  <si>
    <t>Winchester Entertainment</t>
  </si>
  <si>
    <t>(Formerly Winchester Multimedia)</t>
  </si>
  <si>
    <t>Wynnstay Properties</t>
  </si>
  <si>
    <t>Xpertise Group</t>
  </si>
  <si>
    <t>Yeoman Group</t>
  </si>
  <si>
    <t>Fixed interest</t>
  </si>
  <si>
    <t>Bowness Leisure Prf</t>
  </si>
  <si>
    <t>Heavitree Brewery 11.5% Prf</t>
  </si>
  <si>
    <t>Priv&amp;Comm Fin Grp 8% Conv Loan</t>
  </si>
  <si>
    <t>Trinity Care Prf</t>
  </si>
  <si>
    <t>Grand totals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</si>
  <si>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</si>
  <si>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</si>
  <si>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</si>
  <si>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</si>
  <si>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</si>
  <si>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</si>
  <si>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</si>
  <si>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Oil &amp; Gas</t>
  </si>
  <si>
    <t>Total Resources</t>
  </si>
  <si>
    <t>Chemicals</t>
  </si>
  <si>
    <t>Construction &amp; Building Materials</t>
  </si>
  <si>
    <t>Forrestry &amp; Paper</t>
  </si>
  <si>
    <t>Steel &amp; Other Metals</t>
  </si>
  <si>
    <t>Total Basic Industries</t>
  </si>
  <si>
    <t>Aerospace &amp; Defence</t>
  </si>
  <si>
    <t>Diversified Industrials</t>
  </si>
  <si>
    <t>Electronic &amp; Electrical Equipment</t>
  </si>
  <si>
    <t>Engineering &amp; Machinery</t>
  </si>
  <si>
    <t>Total General Industrials</t>
  </si>
  <si>
    <t>Automobiles</t>
  </si>
  <si>
    <t>Housing Goods &amp; Textiles</t>
  </si>
  <si>
    <t>Total Cyclical Consumer Goods</t>
  </si>
  <si>
    <t>Beverages</t>
  </si>
  <si>
    <t>Food Producers &amp; Processors</t>
  </si>
  <si>
    <t>Health</t>
  </si>
  <si>
    <t>Packaging</t>
  </si>
  <si>
    <t>Personal Care &amp; Household Products</t>
  </si>
  <si>
    <t>Pharmaceuticals</t>
  </si>
  <si>
    <t>Tobacco</t>
  </si>
  <si>
    <t>Total Non-Cyclical Consumer Goods</t>
  </si>
  <si>
    <t>Distributors</t>
  </si>
  <si>
    <t>General Retailers</t>
  </si>
  <si>
    <t>Leisure, Entertainment &amp; Hotels</t>
  </si>
  <si>
    <t>Media &amp; Photography</t>
  </si>
  <si>
    <t>Restaurants, Pubs &amp; Breweries</t>
  </si>
  <si>
    <t>Support Services</t>
  </si>
  <si>
    <t>Transport</t>
  </si>
  <si>
    <t>Total Cyclical Services</t>
  </si>
  <si>
    <t>Food &amp; Drug Retailers</t>
  </si>
  <si>
    <t>Telecommunication Services</t>
  </si>
  <si>
    <t>Total Non-Cyclical Services</t>
  </si>
  <si>
    <t>Electricity</t>
  </si>
  <si>
    <t>Gas Distribution</t>
  </si>
  <si>
    <t>Water</t>
  </si>
  <si>
    <t>Total Utilities</t>
  </si>
  <si>
    <t>Banks</t>
  </si>
  <si>
    <t>Insurance</t>
  </si>
  <si>
    <t>Life Assurance</t>
  </si>
  <si>
    <t>Investment Companies</t>
  </si>
  <si>
    <t>Real Estate</t>
  </si>
  <si>
    <t>Speciality &amp; Other Finance</t>
  </si>
  <si>
    <t>Investment Companies Other</t>
  </si>
  <si>
    <t>Total Financials</t>
  </si>
  <si>
    <t>Information Technology Hardware</t>
  </si>
  <si>
    <t>Software &amp; Computer Services</t>
  </si>
  <si>
    <t>Total Information Technology</t>
  </si>
  <si>
    <t>Grand Total Equities</t>
  </si>
  <si>
    <t>Notes to statistics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</si>
  <si>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</si>
  <si>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</si>
  <si>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</si>
  <si>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</si>
  <si>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Represents the number of shares issued multiplied by the issue price or opening admission price.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</si>
  <si>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</si>
  <si>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</si>
  <si>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</si>
  <si>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</si>
  <si>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Market maker code</t>
  </si>
  <si>
    <t>MLSB</t>
  </si>
  <si>
    <t xml:space="preserve">MERRILL LYNCH INTERNATIONAL   </t>
  </si>
  <si>
    <t>BGMM</t>
  </si>
  <si>
    <t xml:space="preserve">BEESON GREGORY LD             </t>
  </si>
  <si>
    <t>NMRA</t>
  </si>
  <si>
    <t xml:space="preserve">NOMURA INTERNATIONAL PLC      </t>
  </si>
  <si>
    <t>CAZN</t>
  </si>
  <si>
    <t xml:space="preserve">CAZENOVE SECURITIES LTD       </t>
  </si>
  <si>
    <t>PEEL</t>
  </si>
  <si>
    <t>CLS.</t>
  </si>
  <si>
    <t xml:space="preserve">CREDIT LYONNAIS SECURITIES    </t>
  </si>
  <si>
    <t>CSCS</t>
  </si>
  <si>
    <t xml:space="preserve">COLLINS STEWART LTD.          </t>
  </si>
  <si>
    <t>SCAP</t>
  </si>
  <si>
    <t>SHORE CAPITAL STOCKBROKERS LTD</t>
  </si>
  <si>
    <t>CSFS</t>
  </si>
  <si>
    <t>CREDIT SUISSE 1ST BOSTON EQ.LD</t>
  </si>
  <si>
    <t>SGSL</t>
  </si>
  <si>
    <t xml:space="preserve">SG SECURITIES (LONDON) LD     </t>
  </si>
  <si>
    <t>DURM</t>
  </si>
  <si>
    <t xml:space="preserve">DURLACHER LD                  </t>
  </si>
  <si>
    <t>TEAM</t>
  </si>
  <si>
    <t xml:space="preserve">TEATHER &amp; GREENWOOD LD        </t>
  </si>
  <si>
    <t>HHGI</t>
  </si>
  <si>
    <t xml:space="preserve">HERZOG HEINE GEDULD INTL      </t>
  </si>
  <si>
    <t>WDBM</t>
  </si>
  <si>
    <t xml:space="preserve">WILLIAMS DE BROE              </t>
  </si>
  <si>
    <t>HSBC</t>
  </si>
  <si>
    <t xml:space="preserve">HSBC SECURITIES               </t>
  </si>
  <si>
    <t>JPJL</t>
  </si>
  <si>
    <t xml:space="preserve">JP JENKINS LIMITED            </t>
  </si>
  <si>
    <t>WEST</t>
  </si>
  <si>
    <t xml:space="preserve">WESTLB PANMURE LD             </t>
  </si>
  <si>
    <t>JPMS</t>
  </si>
  <si>
    <t xml:space="preserve">J P MORGAN SECURITIES LTD     </t>
  </si>
  <si>
    <t>WINS</t>
  </si>
  <si>
    <t xml:space="preserve">WINTERFLOOD SECURITIES LTD    </t>
  </si>
  <si>
    <t>Turnover, Market Capitalisation and No. of companies consist of companies where an equity has been admitted.</t>
  </si>
  <si>
    <t>FT-SE AIM index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</si>
  <si>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</si>
  <si>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</si>
  <si>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</si>
  <si>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 xml:space="preserve">AIM, the London Stock Exchange logo, SEAQ, SEAQ International and SETS are trade marks of the </t>
  </si>
  <si>
    <t>used by FTSE International Limited under licence.</t>
  </si>
  <si>
    <t>The FTSE indices are calculated by FTSE International Limited in conjunction with the Institute of Actuaries.</t>
  </si>
  <si>
    <t>All copyright in the indices values and constituent lists vest in FTSE International Limited.</t>
  </si>
  <si>
    <r>
      <t xml:space="preserve">First compiled 2/1/96 with an initial value of </t>
    </r>
    <r>
      <rPr>
        <sz val="10"/>
        <rFont val="Helvetica (PCL6)"/>
        <family val="2"/>
      </rPr>
      <t>1000.00.</t>
    </r>
  </si>
  <si>
    <r>
      <t>ã</t>
    </r>
    <r>
      <rPr>
        <b/>
        <sz val="10"/>
        <rFont val="Helvetica (PCL6)"/>
        <family val="2"/>
      </rPr>
      <t xml:space="preserve"> FTSE International Limited.  All rights reserved.</t>
    </r>
  </si>
  <si>
    <t>Desire Petroleum</t>
  </si>
  <si>
    <t>(Formerly WML Group)</t>
  </si>
  <si>
    <t>The AIM Market Statistics is a component of the Economic and Market Information service.</t>
  </si>
  <si>
    <t>Property Internet</t>
  </si>
  <si>
    <t>New Company</t>
  </si>
  <si>
    <t>Monotub Industries</t>
  </si>
  <si>
    <t>Threew.Net</t>
  </si>
  <si>
    <t>Aquarius Platinum</t>
  </si>
  <si>
    <t>IMS MAXIMS</t>
  </si>
  <si>
    <t>(Formerly Voyager 2000)</t>
  </si>
  <si>
    <t>Newmedia Spark</t>
  </si>
  <si>
    <t>Pure Entertainment Games</t>
  </si>
  <si>
    <t>HOOD</t>
  </si>
  <si>
    <t>HOODLESS BRENNAN &amp; PARTNERS LD</t>
  </si>
  <si>
    <t>CHMM,MLSB,WINS</t>
  </si>
  <si>
    <t>(Formerly Langley &amp; Johnson Group)</t>
  </si>
  <si>
    <t>Harrier Group</t>
  </si>
  <si>
    <t xml:space="preserve">Tertiary Minerals </t>
  </si>
  <si>
    <t>Adaptive Venture Managers</t>
  </si>
  <si>
    <t>PrimeEnt</t>
  </si>
  <si>
    <t>(Formerly South Beach Concepts)</t>
  </si>
  <si>
    <t>Comprehensive Bus. Services</t>
  </si>
  <si>
    <t>Domino's Pizza UK &amp; Ireland</t>
  </si>
  <si>
    <t>Sopheon</t>
  </si>
  <si>
    <t>(Formerly Polydoc)</t>
  </si>
  <si>
    <t>ChannelFly.Com</t>
  </si>
  <si>
    <t>Jamies Bars</t>
  </si>
  <si>
    <t>Digital Animations Group</t>
  </si>
  <si>
    <t>Westside Acquisitions</t>
  </si>
  <si>
    <t>Globalnet Financial.com</t>
  </si>
  <si>
    <t>Common Stock US$0.001 Reg 'S'</t>
  </si>
  <si>
    <t>Murray Financial Corporation</t>
  </si>
  <si>
    <t xml:space="preserve">Online Classics </t>
  </si>
  <si>
    <t>Transense Technologies</t>
  </si>
  <si>
    <t>E-Primefinancial</t>
  </si>
  <si>
    <t>Honeysuckle Group</t>
  </si>
  <si>
    <t>Warrants to subscribe at 2p</t>
  </si>
  <si>
    <t>Warrants to subscribe at 4p</t>
  </si>
  <si>
    <t>RTS Networks Group</t>
  </si>
  <si>
    <t>Underwriting &amp; Subscription</t>
  </si>
  <si>
    <t>Blooms of Bressingham</t>
  </si>
  <si>
    <t>Veos</t>
  </si>
  <si>
    <t>Auto Indemnity Group</t>
  </si>
  <si>
    <t>Internet Indirect</t>
  </si>
  <si>
    <t>Tardis Transcommunications</t>
  </si>
  <si>
    <t>(Formerly Scotswood Industries)</t>
  </si>
  <si>
    <t>www.londonstockexchange.com</t>
  </si>
  <si>
    <t>E-Capital Investments</t>
  </si>
  <si>
    <t>(Formerly Cambury Investments)</t>
  </si>
  <si>
    <t>Universe Group</t>
  </si>
  <si>
    <t>Acquisitor</t>
  </si>
  <si>
    <t>Gaming Internet</t>
  </si>
  <si>
    <t>(Formerly Galaxy Media Corporation)</t>
  </si>
  <si>
    <t>Mezzanine Group</t>
  </si>
  <si>
    <t>(Formerly Pembertons Group)</t>
  </si>
  <si>
    <t>(Formerly Card Clear)</t>
  </si>
  <si>
    <t>Lionheart</t>
  </si>
  <si>
    <t>Mediakey</t>
  </si>
  <si>
    <t>Medi@Invest</t>
  </si>
  <si>
    <t>Orchard Furniture</t>
  </si>
  <si>
    <t>Peel Holdings</t>
  </si>
  <si>
    <t>Actif Group</t>
  </si>
  <si>
    <t>Shalibane</t>
  </si>
  <si>
    <t>(Formerly Weather Action Holdings)</t>
  </si>
  <si>
    <t>CSFB</t>
  </si>
  <si>
    <t>KLWT</t>
  </si>
  <si>
    <t>Prepared by the London Stock Exchange's Business Analysis unit.</t>
  </si>
  <si>
    <t xml:space="preserve">No. of </t>
  </si>
  <si>
    <t>Companies</t>
  </si>
  <si>
    <t>Easier</t>
  </si>
  <si>
    <t>(Formerly Fountain Forestry Holdings)</t>
  </si>
  <si>
    <t>Fountains</t>
  </si>
  <si>
    <t>Oxygen Holdings</t>
  </si>
  <si>
    <t>Aberdeen Football Club</t>
  </si>
  <si>
    <t>(Formerly Blakes Clothing)</t>
  </si>
  <si>
    <t>Voyager IT.com</t>
  </si>
  <si>
    <t>Just2clicks.com</t>
  </si>
  <si>
    <t>Ideal Shopping Direct</t>
  </si>
  <si>
    <t>Cube8.com</t>
  </si>
  <si>
    <t>Peel Hunt</t>
  </si>
  <si>
    <t>Forbidden Technologies</t>
  </si>
  <si>
    <t>(Formerly Tarpan)</t>
  </si>
  <si>
    <t>EnterpriseAsia.com</t>
  </si>
  <si>
    <t>PrintPotato.com</t>
  </si>
  <si>
    <r>
      <t>I</t>
    </r>
    <r>
      <rPr>
        <b/>
        <vertAlign val="superscript"/>
        <sz val="9"/>
        <rFont val="Helvetica"/>
        <family val="0"/>
      </rPr>
      <t>2</t>
    </r>
    <r>
      <rPr>
        <b/>
        <sz val="9"/>
        <rFont val="Helvetica"/>
        <family val="0"/>
      </rPr>
      <t xml:space="preserve">S </t>
    </r>
  </si>
  <si>
    <t>Einstein Channel</t>
  </si>
  <si>
    <t>Legendary Investments</t>
  </si>
  <si>
    <t>Nanouniverse</t>
  </si>
  <si>
    <t>Topnotch Health Clubs</t>
  </si>
  <si>
    <t>Bristol &amp; West Investments</t>
  </si>
  <si>
    <t>E-District.Net</t>
  </si>
  <si>
    <t>Tornado Group</t>
  </si>
  <si>
    <t>IBNET</t>
  </si>
  <si>
    <t>Eurovestech</t>
  </si>
  <si>
    <t>Interregnum</t>
  </si>
  <si>
    <t>Fulcrum Pharma</t>
  </si>
  <si>
    <t>Integrated Asset Management</t>
  </si>
  <si>
    <t>Focus Solutions Group</t>
  </si>
  <si>
    <t>Premier Management Holdings</t>
  </si>
  <si>
    <t>ADVFN.Com</t>
  </si>
  <si>
    <t>World Careers Network</t>
  </si>
  <si>
    <t>Bizzbuild.Com</t>
  </si>
  <si>
    <t>Regen Therapeutics</t>
  </si>
  <si>
    <t>Electric Word</t>
  </si>
  <si>
    <t>Paradigm Media Investments</t>
  </si>
  <si>
    <t>Vianet Group</t>
  </si>
  <si>
    <t>Fiske</t>
  </si>
  <si>
    <t>Kazoo3D</t>
  </si>
  <si>
    <t>Tenon Group</t>
  </si>
  <si>
    <t>Radio First</t>
  </si>
  <si>
    <t>Auxinet</t>
  </si>
  <si>
    <t>(Formerly Corporate Executive Search International)</t>
  </si>
  <si>
    <t>Eurocity Properties</t>
  </si>
  <si>
    <t>MotionPoster</t>
  </si>
  <si>
    <t>Netb2b2</t>
  </si>
  <si>
    <t>(Formerly Parallel Pictures Group)</t>
  </si>
  <si>
    <t>Stratus Holdings</t>
  </si>
  <si>
    <t>CHMM</t>
  </si>
  <si>
    <t>Mountcashel</t>
  </si>
  <si>
    <t>Myratech.Net</t>
  </si>
  <si>
    <t>Hunters Leisure</t>
  </si>
  <si>
    <t>(Formerly Deanes Holdings)</t>
  </si>
  <si>
    <t>Eurotelecom Communications</t>
  </si>
  <si>
    <t>Common Stock US$0.01</t>
  </si>
  <si>
    <t>Brainspark</t>
  </si>
  <si>
    <t>Getmapping.Com</t>
  </si>
  <si>
    <t>Quadranet</t>
  </si>
  <si>
    <t>Inflexion</t>
  </si>
  <si>
    <t>RMR</t>
  </si>
  <si>
    <t>MacLellan Group</t>
  </si>
  <si>
    <t>(Formerly Jordec Group)</t>
  </si>
  <si>
    <t>E-Xentric</t>
  </si>
  <si>
    <t>Internet Direct</t>
  </si>
  <si>
    <t>Iomart Group</t>
  </si>
  <si>
    <t>Transacsys</t>
  </si>
  <si>
    <t>(Formerly Girovend Cashless Systems)</t>
  </si>
  <si>
    <t>Ord 25p (RFD 1/4/2000)</t>
  </si>
  <si>
    <t>thebiz.com</t>
  </si>
  <si>
    <t>Introduction</t>
  </si>
  <si>
    <t>(Formerly Lotteryking Holdings)</t>
  </si>
  <si>
    <t>Sigma Technology Group</t>
  </si>
  <si>
    <t>Goal</t>
  </si>
  <si>
    <t>VirtualInternet.net (Warrants)</t>
  </si>
  <si>
    <t>Madisons Coffee</t>
  </si>
  <si>
    <t>(Formerly City Gourmets Holdings)</t>
  </si>
  <si>
    <t>Internet Business Group</t>
  </si>
  <si>
    <t>Startup Station</t>
  </si>
  <si>
    <t>(Formerly Dominion Energy)</t>
  </si>
  <si>
    <t>Internet Music &amp; Media</t>
  </si>
  <si>
    <t>(Formerly Chandra)</t>
  </si>
  <si>
    <t>Euro 0.12 (RFD 1/1/2000)</t>
  </si>
  <si>
    <t>Stockcube</t>
  </si>
  <si>
    <t>Cluff Mining</t>
  </si>
  <si>
    <t>Thomson Intermedia</t>
  </si>
  <si>
    <t>Big Yellow Group</t>
  </si>
  <si>
    <t>Anglo-Welsh Group</t>
  </si>
  <si>
    <t>Betinternet</t>
  </si>
  <si>
    <t>I Feel Good (Holdings)</t>
  </si>
  <si>
    <t>Oneclickhr</t>
  </si>
  <si>
    <t>E-Quisitor</t>
  </si>
  <si>
    <t xml:space="preserve">JAB Holdings </t>
  </si>
  <si>
    <t>Viking Internet</t>
  </si>
  <si>
    <t>Inventive Leisure</t>
  </si>
  <si>
    <t>Meanfiddler.com</t>
  </si>
  <si>
    <t>Aero Inventory</t>
  </si>
  <si>
    <t>E-Comsport Group</t>
  </si>
  <si>
    <t>Online Sports &amp; Leisure</t>
  </si>
  <si>
    <t>Conroy Diamonds And Gold</t>
  </si>
  <si>
    <t>Newsplayer Group</t>
  </si>
  <si>
    <t>Clipserver.com</t>
  </si>
  <si>
    <t>Streetnames</t>
  </si>
  <si>
    <t>Sibir Energy</t>
  </si>
  <si>
    <t>Ingenta</t>
  </si>
  <si>
    <t>(Formerly Delyn Group)</t>
  </si>
  <si>
    <t>Weatherly International</t>
  </si>
  <si>
    <t>PEEL,WINS</t>
  </si>
  <si>
    <t>Registered in England and Wales No. 2075721   Telephone 020 7797 1000</t>
  </si>
  <si>
    <t>To subscribe to the Economic and Market Information service call 020 7797 1079.</t>
  </si>
  <si>
    <t>of publication. However, London Stock Exchange plc accepts no liability for decisions taken, or systems-related</t>
  </si>
  <si>
    <t>London Stock Exchange plc.</t>
  </si>
  <si>
    <t>FTSE is a trademark of the London Stock Exchange plc and the Financial Times Limited and is</t>
  </si>
  <si>
    <t>Billam</t>
  </si>
  <si>
    <t>Wealth Management Software</t>
  </si>
  <si>
    <t>BSoftB</t>
  </si>
  <si>
    <t>(Formerly Griff-Tech.com)</t>
  </si>
  <si>
    <t>Capitaltech</t>
  </si>
  <si>
    <t>(Formerly Property &amp; Capital Group)</t>
  </si>
  <si>
    <t>(Formerly CIC Television)</t>
  </si>
  <si>
    <t>Bon Appetit Direct.com</t>
  </si>
  <si>
    <t>(Formerly Pordom Foods)</t>
  </si>
  <si>
    <t>Non-League Media</t>
  </si>
  <si>
    <t>Web-Angel</t>
  </si>
  <si>
    <t>Petra Diamonds Limited*</t>
  </si>
  <si>
    <t>* Suspended on 12/06/00 at 88.5p</t>
  </si>
  <si>
    <t>Braindock.com</t>
  </si>
  <si>
    <t>Sibir Energy 15% Conv Loan</t>
  </si>
  <si>
    <t>Giardino Group</t>
  </si>
  <si>
    <t>Samedaybooks.co.uk</t>
  </si>
  <si>
    <t>(Formerly Methven's)</t>
  </si>
  <si>
    <t>Basepoint</t>
  </si>
  <si>
    <t>Inter-Alliance Group</t>
  </si>
  <si>
    <t>Harrogate Group</t>
  </si>
  <si>
    <t>Stenoak Associated Services</t>
  </si>
  <si>
    <t>Online Travel Corporation</t>
  </si>
  <si>
    <t>Celltalk Group</t>
  </si>
  <si>
    <t>Mettoni</t>
  </si>
  <si>
    <t>Tolmount</t>
  </si>
  <si>
    <t>Golden Land Investments</t>
  </si>
  <si>
    <t>Names.co Internet</t>
  </si>
  <si>
    <t>Lok'n Store Group</t>
  </si>
  <si>
    <t>(Formerly Goodwood Group)</t>
  </si>
  <si>
    <t>Emondo.com</t>
  </si>
  <si>
    <t>the mutual.net</t>
  </si>
  <si>
    <t>ALTI</t>
  </si>
  <si>
    <t xml:space="preserve">ALTIUM CAPITAL LD             </t>
  </si>
  <si>
    <t>NUMS</t>
  </si>
  <si>
    <t xml:space="preserve">NUMIS SECURITIES LD           </t>
  </si>
  <si>
    <t xml:space="preserve">CHARTERHOUSE SECURITIES LD    </t>
  </si>
  <si>
    <t>OMSL</t>
  </si>
  <si>
    <t xml:space="preserve">OLD MUTUAL SECURITIES LD      </t>
  </si>
  <si>
    <t xml:space="preserve">PEEL HUNT PLC                 </t>
  </si>
  <si>
    <t>UBSW</t>
  </si>
  <si>
    <t xml:space="preserve">UBS WARBURG                   </t>
  </si>
  <si>
    <t xml:space="preserve">KLEINWORT BENSON SEC. LTD     </t>
  </si>
  <si>
    <t>Intechnology</t>
  </si>
  <si>
    <t>Murchison United NL</t>
  </si>
  <si>
    <t>UBC Media Group</t>
  </si>
  <si>
    <t>Zipcom</t>
  </si>
  <si>
    <t>Genus</t>
  </si>
  <si>
    <t>Zytronic</t>
  </si>
  <si>
    <t>Rasmallai.com</t>
  </si>
  <si>
    <t>(Formerly Talisman House)</t>
  </si>
  <si>
    <t>Seymour Pierce Group</t>
  </si>
  <si>
    <t>Cambridge Mineral Resources</t>
  </si>
  <si>
    <t>Drummond Group</t>
  </si>
  <si>
    <t>Netcentric Systems</t>
  </si>
  <si>
    <t>Compass Software Group</t>
  </si>
  <si>
    <t>Buckland Investments</t>
  </si>
  <si>
    <t>Retail Stores</t>
  </si>
  <si>
    <t>WILink.com</t>
  </si>
  <si>
    <t>Corvus Capital Inc</t>
  </si>
  <si>
    <t>TranXenoGen Inc</t>
  </si>
  <si>
    <t>Kingsbridge Holdings</t>
  </si>
  <si>
    <t>Equator Group</t>
  </si>
  <si>
    <t>Drummond Group 8% Cum Prf</t>
  </si>
  <si>
    <t>Empire Interactive</t>
  </si>
  <si>
    <t>Clarity Commerce Solutions</t>
  </si>
  <si>
    <t>(Formerly Manx &amp; Overseas)</t>
  </si>
  <si>
    <t>Envesta</t>
  </si>
  <si>
    <t>(Formerly Knutsford Group)</t>
  </si>
  <si>
    <t>Oasis Healthcare</t>
  </si>
  <si>
    <t>Overnet Data</t>
  </si>
  <si>
    <t>W.H. Ireland Group</t>
  </si>
  <si>
    <t>Chelford Group</t>
  </si>
  <si>
    <t>Zoa Corporation</t>
  </si>
  <si>
    <t>Numis</t>
  </si>
  <si>
    <t>(Formerly Raphael Zorn Hemsley Hldgs)</t>
  </si>
  <si>
    <t>(Formerly CCM Distribution)</t>
  </si>
  <si>
    <t>Fundamental-E Investments</t>
  </si>
  <si>
    <t>TCT International</t>
  </si>
  <si>
    <t>(Formerly Tricorder Technology)</t>
  </si>
  <si>
    <t>Enterprise</t>
  </si>
  <si>
    <t>APK Investments</t>
  </si>
  <si>
    <t>Advanced Technology (UK)</t>
  </si>
  <si>
    <t xml:space="preserve">Forever Broadcasting </t>
  </si>
  <si>
    <t>The Market Age</t>
  </si>
  <si>
    <t>Keryx Biopharmaceuticals</t>
  </si>
  <si>
    <t>Internetaction.com</t>
  </si>
  <si>
    <t>Northacre</t>
  </si>
  <si>
    <t>CMS Webview</t>
  </si>
  <si>
    <t>OneSaturday</t>
  </si>
  <si>
    <t>Potential Finance Group</t>
  </si>
  <si>
    <t>Buyers Guide</t>
  </si>
  <si>
    <t>Poptones Group</t>
  </si>
  <si>
    <t>IQ-Ludorum</t>
  </si>
  <si>
    <t>Axiomlab</t>
  </si>
  <si>
    <t>WAP Integrators</t>
  </si>
  <si>
    <t>BV Group</t>
  </si>
  <si>
    <t>Channel Health</t>
  </si>
  <si>
    <t>InterClubNet</t>
  </si>
  <si>
    <t>Po Na Na Group</t>
  </si>
  <si>
    <t>Shore Capital Group</t>
  </si>
  <si>
    <t>Software For Sport</t>
  </si>
  <si>
    <t>Re-Admission</t>
  </si>
  <si>
    <t>Petrel Resources</t>
  </si>
  <si>
    <t>Biofocus</t>
  </si>
  <si>
    <t>IDN Group</t>
  </si>
  <si>
    <t>(Formerly Pascoe's Group)</t>
  </si>
  <si>
    <t xml:space="preserve">Hurlingham </t>
  </si>
  <si>
    <t>(Formerly Hurlingham Properties)</t>
  </si>
  <si>
    <t>(Formerly Freecom.net)</t>
  </si>
  <si>
    <t>Systems Union Group</t>
  </si>
  <si>
    <t>Bikenet</t>
  </si>
  <si>
    <t>(Formerly Bickerton Group)</t>
  </si>
  <si>
    <t>(Formerly Stenoak Services)</t>
  </si>
  <si>
    <t>(Formerly Ireland(W.H) Group</t>
  </si>
  <si>
    <t>(Formerly United Energy)</t>
  </si>
  <si>
    <t>Stilo International</t>
  </si>
  <si>
    <t>hemscott.NET Group</t>
  </si>
  <si>
    <t>DMG.</t>
  </si>
  <si>
    <t xml:space="preserve">MORGAN GRENFELL &amp; CO LTD.     </t>
  </si>
  <si>
    <t>IHCS</t>
  </si>
  <si>
    <t>INVESTEC HENDERSON CROSTHWAITE</t>
  </si>
  <si>
    <t>SSSB</t>
  </si>
  <si>
    <t>SALOMON BROTHERS UK EQUITY LTD</t>
  </si>
  <si>
    <t>ERA Group</t>
  </si>
  <si>
    <t>Retail Stores Prf</t>
  </si>
  <si>
    <t>New Ord 1p nil paid 5/9/00</t>
  </si>
  <si>
    <t>New Ord 1p fully paid 5/9/00</t>
  </si>
  <si>
    <t xml:space="preserve">Auiron Energy </t>
  </si>
  <si>
    <t>Medical House</t>
  </si>
  <si>
    <t>Netwindfall</t>
  </si>
  <si>
    <t>879 - Other Financial</t>
  </si>
  <si>
    <t>Web Shareshop Holdings</t>
  </si>
  <si>
    <t>Probus Estates</t>
  </si>
  <si>
    <t>Sports Resource Group</t>
  </si>
  <si>
    <t xml:space="preserve">Media Square </t>
  </si>
  <si>
    <t>Communitie.com</t>
  </si>
  <si>
    <t>Placing and Open</t>
  </si>
  <si>
    <t>tecc-IS</t>
  </si>
  <si>
    <t>World Travel Holdings</t>
  </si>
  <si>
    <t>Bits Corp</t>
  </si>
  <si>
    <t>Bidtimes*</t>
  </si>
  <si>
    <t>*Suspended on 26/9/00 at 77.5p</t>
  </si>
  <si>
    <t>FTV Group</t>
  </si>
  <si>
    <t>Tandem Group</t>
  </si>
  <si>
    <t>Fusion Oil &amp; Gas</t>
  </si>
  <si>
    <t>TransEDA</t>
  </si>
  <si>
    <t>ControlP</t>
  </si>
  <si>
    <t>(Formerly Ctrlp.com)</t>
  </si>
  <si>
    <t>Comprop</t>
  </si>
  <si>
    <t>(Formerly Channel Television Group)</t>
  </si>
  <si>
    <t>Springboard</t>
  </si>
  <si>
    <t>Heath (Samuel) &amp; Sons</t>
  </si>
  <si>
    <t>Transfer from Official List</t>
  </si>
  <si>
    <t>Ord 10p</t>
  </si>
  <si>
    <t>Williams de Broe Plc</t>
  </si>
  <si>
    <t>Musicunsigned Holdings</t>
  </si>
  <si>
    <t>SpringHealth Leisure</t>
  </si>
  <si>
    <t xml:space="preserve">Synigence </t>
  </si>
  <si>
    <t>Ord 5p</t>
  </si>
  <si>
    <t xml:space="preserve">Georgica </t>
  </si>
  <si>
    <t>977 - Software</t>
  </si>
  <si>
    <t>Teather &amp; Greenwood Ltd</t>
  </si>
  <si>
    <t>Mondas Cnv Uns 8% Ln Stk</t>
  </si>
  <si>
    <t>Sportscard Group</t>
  </si>
  <si>
    <t>Airow</t>
  </si>
  <si>
    <t>ID Data</t>
  </si>
  <si>
    <t>Raft International</t>
  </si>
  <si>
    <t>(Formerly Golf Club Holdings)</t>
  </si>
  <si>
    <t>Crown Sports</t>
  </si>
  <si>
    <t>CyberChina Holdings</t>
  </si>
  <si>
    <t>Photo-Scan</t>
  </si>
  <si>
    <t>ITIS Holdings</t>
  </si>
  <si>
    <t>NFF</t>
  </si>
  <si>
    <t>Internet Incubator</t>
  </si>
  <si>
    <t>Warrants Series A</t>
  </si>
  <si>
    <t>Warrants Series B</t>
  </si>
  <si>
    <t>Glow Communications</t>
  </si>
  <si>
    <t>Gameplay</t>
  </si>
  <si>
    <t>(Formerly Gameplay.com)</t>
  </si>
  <si>
    <t>Bizspace</t>
  </si>
  <si>
    <t>Chrome Technology</t>
  </si>
  <si>
    <t>Osborne &amp; Little</t>
  </si>
  <si>
    <t>Totally</t>
  </si>
  <si>
    <t>Placing and Offer</t>
  </si>
  <si>
    <t>for Subscription</t>
  </si>
  <si>
    <t>Illuminator</t>
  </si>
  <si>
    <t>LEPCO*</t>
  </si>
  <si>
    <t>*Suspended on 26/10/00 at 15p</t>
  </si>
  <si>
    <t>Lombard Medical</t>
  </si>
  <si>
    <t>Profile Media Group</t>
  </si>
  <si>
    <t>(Formerly London &amp; Edinburgh Publishing)</t>
  </si>
  <si>
    <t>Profile Media Grp Cnv Uns 7% Ln Stk</t>
  </si>
  <si>
    <t xml:space="preserve">(Formerly London &amp; Edinburgh Publishing) </t>
  </si>
  <si>
    <t>Lighthouse Group</t>
  </si>
  <si>
    <t>Greenchip Investments</t>
  </si>
  <si>
    <t>(Formerly Prostcare)</t>
  </si>
  <si>
    <t>Mediwatch</t>
  </si>
  <si>
    <t>(Formerly MultiMedia Corporation)</t>
  </si>
  <si>
    <t>Claims People Group (The)</t>
  </si>
  <si>
    <t>Ninth Floor (The)</t>
  </si>
  <si>
    <t>COUNTYWeb.com</t>
  </si>
  <si>
    <t>Charteris</t>
  </si>
  <si>
    <t>581 - Business Support Services</t>
  </si>
  <si>
    <t>MobileFuture</t>
  </si>
  <si>
    <t>Beeson Gregory Ltd</t>
  </si>
  <si>
    <t>Convergence Holdings</t>
  </si>
  <si>
    <t>583 - Education, Business Training &amp; Employment Agencies</t>
  </si>
  <si>
    <t>Constellation Corporation</t>
  </si>
  <si>
    <t>Constellation Corporation Cum Cnv Prf</t>
  </si>
  <si>
    <t>Carbo</t>
  </si>
  <si>
    <t>Future Internet Technologies*</t>
  </si>
  <si>
    <t>*Suspended on 7/11/00 at 4p</t>
  </si>
  <si>
    <t>Eagle Eye Telematics</t>
  </si>
  <si>
    <t>Technology and Internet Property Services</t>
  </si>
  <si>
    <t>Hay (Norman)</t>
  </si>
  <si>
    <t>NRX Global Corp</t>
  </si>
  <si>
    <t>Common Shares NPV</t>
  </si>
  <si>
    <t xml:space="preserve">FFastfill </t>
  </si>
  <si>
    <t>Beaumont Cornish Ltd</t>
  </si>
  <si>
    <t>Medical Marketing International Group</t>
  </si>
  <si>
    <t>Rap Group</t>
  </si>
  <si>
    <t>(Formerly New Capital Invest)</t>
  </si>
  <si>
    <t>Hansard Group</t>
  </si>
  <si>
    <t>545 - Media Agencies</t>
  </si>
  <si>
    <t>Seymour Pierce Ltd</t>
  </si>
  <si>
    <t>Arthur Andersen</t>
  </si>
  <si>
    <t>Advance Visual Communications</t>
  </si>
  <si>
    <t>ReNeuron Holdings</t>
  </si>
  <si>
    <t>Silentpoint</t>
  </si>
  <si>
    <t>Ord 2p</t>
  </si>
  <si>
    <t>Totalise</t>
  </si>
  <si>
    <t>EVC Christows</t>
  </si>
  <si>
    <t>(Formerly Evestment Company)</t>
  </si>
  <si>
    <t>World Life Sciences</t>
  </si>
  <si>
    <t>Seymour Pierce Ellis Ltd</t>
  </si>
  <si>
    <t>Bank Restaurant Goup</t>
  </si>
  <si>
    <t>Premisys Technologies</t>
  </si>
  <si>
    <t>(Formerly Premisys Group)</t>
  </si>
  <si>
    <t>Myval.com*</t>
  </si>
  <si>
    <t>*Suspended on 24/11/00 at 6p</t>
  </si>
  <si>
    <t>Personal Group Holdings</t>
  </si>
  <si>
    <t>XS Leisure*</t>
  </si>
  <si>
    <t>*Suspended on 28/11/00 at 16.5p</t>
  </si>
  <si>
    <t>Frank Shearn &amp; Company</t>
  </si>
  <si>
    <t>Investec Bank (UK) Ltd</t>
  </si>
  <si>
    <t xml:space="preserve">Investec Henderson </t>
  </si>
  <si>
    <t>Mottram Holdings</t>
  </si>
  <si>
    <t>Altium Capital Ltd</t>
  </si>
  <si>
    <t>547 - Publishing &amp; Printing</t>
  </si>
  <si>
    <t>Arlington Group</t>
  </si>
  <si>
    <t>Digital Sport</t>
  </si>
  <si>
    <t>PEEL, WINS</t>
  </si>
  <si>
    <t>WDBM,WINS</t>
  </si>
  <si>
    <t>Advance Capital</t>
  </si>
  <si>
    <t>Invest</t>
  </si>
  <si>
    <t>Advance Capital Invest</t>
  </si>
  <si>
    <t>Knowledge Technology</t>
  </si>
  <si>
    <t>Solutions</t>
  </si>
  <si>
    <t>Ord 0.1p</t>
  </si>
  <si>
    <t>Middlesex</t>
  </si>
  <si>
    <t>Hichens Harrison and Co.</t>
  </si>
  <si>
    <t>Knowledge Technology Solutions</t>
  </si>
  <si>
    <t>Numis Securities Ltd</t>
  </si>
  <si>
    <t>PipeHawk</t>
  </si>
  <si>
    <t>Hampshire</t>
  </si>
  <si>
    <t>137 - Other Construction</t>
  </si>
  <si>
    <t>Grant Thornton</t>
  </si>
  <si>
    <t>J M Finn &amp; Co.</t>
  </si>
  <si>
    <t>Mission Testing</t>
  </si>
  <si>
    <t>West Sussex</t>
  </si>
  <si>
    <t>Crosthwaite Securities</t>
  </si>
  <si>
    <t>Finelot</t>
  </si>
  <si>
    <t>526 - Retailers - Hardlines</t>
  </si>
  <si>
    <t>Hidefield</t>
  </si>
  <si>
    <t>048 - Other Mineral Extractors &amp; Mines</t>
  </si>
  <si>
    <t>Corporate Synergy Plc</t>
  </si>
  <si>
    <t>Christows Ltd</t>
  </si>
  <si>
    <t>Sefton Resources</t>
  </si>
  <si>
    <t>British Virgin Islands</t>
  </si>
  <si>
    <t>073 - Oil &amp; Gas - Exploration &amp; Production</t>
  </si>
  <si>
    <t>Nabarro Wells &amp; Co. Ltd</t>
  </si>
  <si>
    <t>Surface Technology</t>
  </si>
  <si>
    <t>Systems</t>
  </si>
  <si>
    <t>Newport</t>
  </si>
  <si>
    <t>936 - Semiconductors</t>
  </si>
  <si>
    <t>European Diamonds</t>
  </si>
  <si>
    <t>Selector Limited*</t>
  </si>
  <si>
    <t>*Suspended on 12/12/00 at 5.75p</t>
  </si>
  <si>
    <t>Mettoni Group</t>
  </si>
  <si>
    <t>CSS Stellar</t>
  </si>
  <si>
    <t>Ord 50p</t>
  </si>
  <si>
    <t>Granville Baird Ltd</t>
  </si>
  <si>
    <t>Time2Learn</t>
  </si>
  <si>
    <t xml:space="preserve">Offer for </t>
  </si>
  <si>
    <t>Subscription</t>
  </si>
  <si>
    <t>County Durham</t>
  </si>
  <si>
    <t>Brewin Dolphin Securities</t>
  </si>
  <si>
    <t>Ltd</t>
  </si>
  <si>
    <t>Burnden Leisure</t>
  </si>
  <si>
    <t>Bolton</t>
  </si>
  <si>
    <t>538 - Leisure Facilities</t>
  </si>
  <si>
    <t>Conder Environmental</t>
  </si>
  <si>
    <t>Southampton</t>
  </si>
  <si>
    <t>264 - Engineering - Contractors</t>
  </si>
  <si>
    <t>Rathbone Neilson Cobbold</t>
  </si>
  <si>
    <t>group</t>
  </si>
  <si>
    <t xml:space="preserve">i-documentsystems </t>
  </si>
  <si>
    <t>Noble &amp; Company Ltd</t>
  </si>
  <si>
    <t xml:space="preserve">Dynamic Commercial </t>
  </si>
  <si>
    <t>Finance</t>
  </si>
  <si>
    <t>Dynamic Commercial Finance</t>
  </si>
  <si>
    <t>Fish</t>
  </si>
  <si>
    <t>(Formerly BGR)</t>
  </si>
  <si>
    <t>Cyberes</t>
  </si>
  <si>
    <t>Harrogate</t>
  </si>
  <si>
    <t>Polymers Group</t>
  </si>
  <si>
    <t xml:space="preserve">Environmental </t>
  </si>
  <si>
    <t>Warrington</t>
  </si>
  <si>
    <t>116 - Chemicals - Advanced Materials</t>
  </si>
  <si>
    <t>W.H. Ireland Ltd</t>
  </si>
  <si>
    <t>Environmental Polymers Group</t>
  </si>
  <si>
    <t>jobs.co.uk</t>
  </si>
  <si>
    <t>Devon</t>
  </si>
  <si>
    <t>(Formerly Frank Shearn &amp; Company)</t>
  </si>
  <si>
    <t>Gaming Investments</t>
  </si>
  <si>
    <t>Ord 15p</t>
  </si>
  <si>
    <t>532 - Gaming</t>
  </si>
  <si>
    <t>(Formerly APK Investments)</t>
  </si>
  <si>
    <t>Birmingham</t>
  </si>
  <si>
    <t>Surface Technology Systems</t>
  </si>
  <si>
    <t>comeleon</t>
  </si>
  <si>
    <t>i-documentsystems group</t>
  </si>
  <si>
    <t>864 - Property Agencies</t>
  </si>
  <si>
    <t xml:space="preserve">Placing and </t>
  </si>
  <si>
    <t>Exchange Offer</t>
  </si>
  <si>
    <t>CSCS,PEEL,WINS</t>
  </si>
  <si>
    <t xml:space="preserve">Rowan Dartington &amp; Co. </t>
  </si>
  <si>
    <t>New Ord 5p nil paid</t>
  </si>
  <si>
    <r>
      <t>ã</t>
    </r>
    <r>
      <rPr>
        <b/>
        <sz val="10"/>
        <rFont val="Helvetica (PCL6)"/>
        <family val="2"/>
      </rPr>
      <t xml:space="preserve"> 2001.  London Stock Exchange plc.  London EC2N 1HP.</t>
    </r>
  </si>
  <si>
    <t>ABN</t>
  </si>
  <si>
    <t>ABN AMRO EQUITIES (UK) LD</t>
  </si>
  <si>
    <t xml:space="preserve">NITE </t>
  </si>
  <si>
    <t>KNIGHT SECURITIES INTL LD</t>
  </si>
  <si>
    <t>GRAB</t>
  </si>
  <si>
    <t>GRANVILLE BAIRD LD</t>
  </si>
  <si>
    <r>
      <t xml:space="preserve">Amendments </t>
    </r>
    <r>
      <rPr>
        <sz val="10"/>
        <rFont val="Helvetica (PCL6)"/>
        <family val="2"/>
      </rPr>
      <t>(Changes in bold)</t>
    </r>
  </si>
  <si>
    <t xml:space="preserve">West Bromwich Albion </t>
  </si>
  <si>
    <t>Rights</t>
  </si>
  <si>
    <t>3 - 5</t>
  </si>
  <si>
    <t>7000</t>
  </si>
  <si>
    <t>MLSB,NITE,PEEL,SCAP, WINS</t>
  </si>
  <si>
    <t xml:space="preserve">ALTI,WINS </t>
  </si>
  <si>
    <t xml:space="preserve">NITE,PEEL,WINS </t>
  </si>
  <si>
    <t xml:space="preserve">TEAM,WINS </t>
  </si>
  <si>
    <t xml:space="preserve">SCAP,WINS </t>
  </si>
  <si>
    <t xml:space="preserve">BGMM,HOOD,WINS </t>
  </si>
  <si>
    <t xml:space="preserve">DURM,WINS </t>
  </si>
  <si>
    <t xml:space="preserve">BGMM,WINS </t>
  </si>
  <si>
    <t xml:space="preserve">JPJL,PEEL,WINS </t>
  </si>
  <si>
    <t xml:space="preserve">PEEL,SCAP,WINS </t>
  </si>
  <si>
    <t>DURM,MLSB,NITE,SCAP, WINS</t>
  </si>
  <si>
    <t>ALTI,CLS ,GRAB,KLWT, PEEL,WINS</t>
  </si>
  <si>
    <t xml:space="preserve">MLSB,WINS </t>
  </si>
  <si>
    <t xml:space="preserve">PEEL,WINS </t>
  </si>
  <si>
    <t xml:space="preserve">CSCS,WINS </t>
  </si>
  <si>
    <t xml:space="preserve">ALTI,NITE,SCAP,WINS </t>
  </si>
  <si>
    <t xml:space="preserve">HSBC,PEEL,WINS </t>
  </si>
  <si>
    <t xml:space="preserve">CLS ,MLSB,NITE,WINS </t>
  </si>
  <si>
    <t xml:space="preserve">ALTI,NITE,WINS </t>
  </si>
  <si>
    <t xml:space="preserve">JPJL,WINS </t>
  </si>
  <si>
    <t>ALTI,MLSB,NITE,PEEL, SCAP,WINS</t>
  </si>
  <si>
    <t xml:space="preserve">BGMM,OMSL,PEEL,WINS </t>
  </si>
  <si>
    <t xml:space="preserve">JPJL,TEAM,WINS </t>
  </si>
  <si>
    <t>HOOD,MLSB,NITE,PEEL, SCAP,WINS</t>
  </si>
  <si>
    <t xml:space="preserve">PEEL,SGSL,WDBM,WINS </t>
  </si>
  <si>
    <t xml:space="preserve">HOOD,SCAP,WINS </t>
  </si>
  <si>
    <t xml:space="preserve">CSCS,MLSB,SCAP,WINS </t>
  </si>
  <si>
    <t>HOOD,MLSB,NITE,SCAP, WINS</t>
  </si>
  <si>
    <t>CAZN,NITE,PEEL,WEST, WINS</t>
  </si>
  <si>
    <t xml:space="preserve">IHCS,PEEL,WINS </t>
  </si>
  <si>
    <t>HOOD,JPJL,MLSB,NITE, PEEL,SCAP,WINS</t>
  </si>
  <si>
    <t xml:space="preserve">MLSB,OMSL,WINS </t>
  </si>
  <si>
    <t xml:space="preserve">JPJL,PEEL,TEAM,WINS </t>
  </si>
  <si>
    <t>JPJL,MLSB,NITE,SCAP, WINS</t>
  </si>
  <si>
    <t xml:space="preserve">MLSB,SCAP,WINS </t>
  </si>
  <si>
    <t xml:space="preserve">MLSB,PEEL,SCAP,WINS </t>
  </si>
  <si>
    <t xml:space="preserve">DURM,NITE,PEEL,WINS </t>
  </si>
  <si>
    <t xml:space="preserve">WINS </t>
  </si>
  <si>
    <t xml:space="preserve">DURM,PEEL,WINS </t>
  </si>
  <si>
    <t>DURM,NITE,PEEL,SSSB, WINS</t>
  </si>
  <si>
    <t xml:space="preserve">JPJL,MLSB,NITE,WINS </t>
  </si>
  <si>
    <t xml:space="preserve">MLSB,NITE,SCAP,WINS </t>
  </si>
  <si>
    <t xml:space="preserve">CAZN,PEEL,WINS </t>
  </si>
  <si>
    <t xml:space="preserve">NITE,WDBM,WINS </t>
  </si>
  <si>
    <t xml:space="preserve">MLSB,NITE,TEAM,WINS </t>
  </si>
  <si>
    <t xml:space="preserve">CSCS,PEEL,WINS </t>
  </si>
  <si>
    <t>HOOD,JPJL,NITE,PEEL, WINS</t>
  </si>
  <si>
    <t>ABN ,CSCS,MLSB,NITE, WINS</t>
  </si>
  <si>
    <t xml:space="preserve">MLSB,PEEL,WINS </t>
  </si>
  <si>
    <t xml:space="preserve">ALTI,DURM,SGSL,WINS </t>
  </si>
  <si>
    <t xml:space="preserve">BGMM,PEEL,WINS </t>
  </si>
  <si>
    <t>MLSB,NITE,PEEL,TEAM, WINS</t>
  </si>
  <si>
    <t xml:space="preserve">MLSB,SCAP,TEAM,WINS </t>
  </si>
  <si>
    <t xml:space="preserve">JPJL,MLSB,PEEL,WINS </t>
  </si>
  <si>
    <t>CSFS,IHCS,JPJL,MLSB, NITE,OMSL,PEEL,WINS</t>
  </si>
  <si>
    <t xml:space="preserve">NITE,SCAP,WINS </t>
  </si>
  <si>
    <t xml:space="preserve">HOOD,NITE,PEEL,WINS </t>
  </si>
  <si>
    <t xml:space="preserve">PEEL,WDBM,WINS </t>
  </si>
  <si>
    <t xml:space="preserve">MLSB,TEAM,WINS </t>
  </si>
  <si>
    <t xml:space="preserve">BGMM,CSCS,WINS </t>
  </si>
  <si>
    <t xml:space="preserve">WDBM,WINS </t>
  </si>
  <si>
    <t xml:space="preserve">OMSL,SCAP,WINS </t>
  </si>
  <si>
    <t xml:space="preserve">BGMM,NITE,WINS </t>
  </si>
  <si>
    <t xml:space="preserve">MLSB,NITE,WDBM,WINS </t>
  </si>
  <si>
    <t xml:space="preserve">NITE,PEEL,SCAP,WINS </t>
  </si>
  <si>
    <t xml:space="preserve">ALTI,IHCS,WINS </t>
  </si>
  <si>
    <t>CSCS,MLSB,NITE,PEEL, WINS</t>
  </si>
  <si>
    <t xml:space="preserve">NITE,PEEL,WDBM,WINS </t>
  </si>
  <si>
    <t xml:space="preserve">GRAB,WINS </t>
  </si>
  <si>
    <t>MLSB,NITE,PEEL,SGSL, WINS</t>
  </si>
  <si>
    <t>DURM,MLSB,NITE,PEEL, WINS</t>
  </si>
  <si>
    <t>BGMM,MLSB,NITE,PEEL, SCAP,WINS</t>
  </si>
  <si>
    <t>CLS ,GRAB,KLWT,MLSB, NITE,PEEL,SCAP,WINS</t>
  </si>
  <si>
    <t xml:space="preserve">DURM,WDBM,WINS </t>
  </si>
  <si>
    <t xml:space="preserve">WEST,WINS </t>
  </si>
  <si>
    <t xml:space="preserve">HOOD,WINS </t>
  </si>
  <si>
    <t xml:space="preserve">IHCS,JPJL,WINS </t>
  </si>
  <si>
    <t>ALTI,MLSB,NITE,SCAP, WINS</t>
  </si>
  <si>
    <t xml:space="preserve">ALTI,JPJL,SCAP,WINS </t>
  </si>
  <si>
    <t>ALTI,MLSB,OMSL,SCAP, WINS</t>
  </si>
  <si>
    <t xml:space="preserve">JPJL,MLSB,SCAP,WINS </t>
  </si>
  <si>
    <t>ALTI,MLSB,NITE,PEEL, SCAP,SGSL,WINS</t>
  </si>
  <si>
    <t xml:space="preserve">SCAP,WDBM,WINS </t>
  </si>
  <si>
    <t>ALTI,MLSB,NITE,OMSL, WINS</t>
  </si>
  <si>
    <t>BGMM,CSCS,NITE,OMSL, PEEL,WINS</t>
  </si>
  <si>
    <t xml:space="preserve">PEEL,TEAM,WINS </t>
  </si>
  <si>
    <t xml:space="preserve">MLSB,NITE,PEEL,WINS </t>
  </si>
  <si>
    <t xml:space="preserve">MLSB,OMSL,PEEL,WINS </t>
  </si>
  <si>
    <t xml:space="preserve">PEEL,SCAP,WDBM,WINS </t>
  </si>
  <si>
    <t>ALTI,CHMM,CSFS,MLSB, PEEL,WINS</t>
  </si>
  <si>
    <t xml:space="preserve">MLSB,NUMS,WINS </t>
  </si>
  <si>
    <t xml:space="preserve">NUMS,WINS </t>
  </si>
  <si>
    <t xml:space="preserve">MLSB,WEST,WINS </t>
  </si>
  <si>
    <t xml:space="preserve">BGMM,HOOD,PEEL,WINS </t>
  </si>
  <si>
    <t>HOOD,MLSB,NITE,OMSL, SCAP,WINS</t>
  </si>
  <si>
    <t xml:space="preserve">HOOD,OMSL,SCAP,WINS </t>
  </si>
  <si>
    <t xml:space="preserve">MLSB,PEEL,SGSL,WINS </t>
  </si>
  <si>
    <t xml:space="preserve">MLSB,NITE,WINS </t>
  </si>
  <si>
    <t>MLSB,NITE,PEEL,SCAP, SGSL,WINS</t>
  </si>
  <si>
    <t>ALTI,JPJL,NITE,OMSL, PEEL,SCAP,WINS</t>
  </si>
  <si>
    <t xml:space="preserve">SCAP,TEAM,WINS </t>
  </si>
  <si>
    <t xml:space="preserve">MLSB,WDBM,WINS </t>
  </si>
  <si>
    <t>CSFS,MLSB,NITE,OMSL, PEEL,SCAP,WINS</t>
  </si>
  <si>
    <t xml:space="preserve">CSFS,PEEL,SCAP,WINS </t>
  </si>
  <si>
    <t xml:space="preserve">OMSL,WINS </t>
  </si>
  <si>
    <t xml:space="preserve">JPJL,SCAP,TEAM,WINS </t>
  </si>
  <si>
    <t xml:space="preserve">NITE,WEST,WINS </t>
  </si>
  <si>
    <t>KLWT,MLSB,NITE,SCAP, WINS</t>
  </si>
  <si>
    <t xml:space="preserve">PEEL,SCAP,SSSB,WINS </t>
  </si>
  <si>
    <t>ALTI,CSFS,HSBC,MLSB, NITE,TEAM,WINS</t>
  </si>
  <si>
    <t xml:space="preserve">OMSL,PEEL,WINS </t>
  </si>
  <si>
    <t xml:space="preserve">HOOD,JPJL,PEEL,WINS </t>
  </si>
  <si>
    <t xml:space="preserve">ALTI,PEEL,WINS </t>
  </si>
  <si>
    <t xml:space="preserve">ALTI,BGMM,WINS </t>
  </si>
  <si>
    <t xml:space="preserve">ALTI,MLSB,PEEL,WINS </t>
  </si>
  <si>
    <t xml:space="preserve">JPJL,OMSL,PEEL,WINS </t>
  </si>
  <si>
    <t>ALTI,JPJL,MLSB,NITE, PEEL,SCAP,TEAM,WINS</t>
  </si>
  <si>
    <t xml:space="preserve">CHMM,WINS </t>
  </si>
  <si>
    <t xml:space="preserve">CLS ,MLSB,WINS </t>
  </si>
  <si>
    <t>ALTI,CSCS,MLSB,NITE, PEEL,WINS</t>
  </si>
  <si>
    <t xml:space="preserve">OMSL,WEST,WINS </t>
  </si>
  <si>
    <t>CSCS,MLSB,NITE,NMRA, NUMS,WINS</t>
  </si>
  <si>
    <t>ALTI,BGMM,MLSB,NITE, SCAP,WINS</t>
  </si>
  <si>
    <t>JPJL,MLSB,NITE,WDBM, WINS</t>
  </si>
  <si>
    <t xml:space="preserve">HOOD,MLSB,WINS </t>
  </si>
  <si>
    <t xml:space="preserve">ALTI,JPJL,NITE,WINS </t>
  </si>
  <si>
    <t>JPJL,MLSB,NITE,PEEL, SCAP,WINS</t>
  </si>
  <si>
    <t xml:space="preserve">HOOD,NITE,WINS </t>
  </si>
  <si>
    <t xml:space="preserve">DURM,HOOD,PEEL,WINS </t>
  </si>
  <si>
    <t xml:space="preserve">ALTI,HSBC,WINS </t>
  </si>
  <si>
    <t xml:space="preserve">IHCS,WINS </t>
  </si>
  <si>
    <t>ALTI,CHMM,MLSB,NITE, WINS</t>
  </si>
  <si>
    <t xml:space="preserve">NUMS,WEST,WINS </t>
  </si>
  <si>
    <t>ALTI,CSCS,GRAB,MLSB, NITE,NMRA,WEST,WINS</t>
  </si>
  <si>
    <t>CSCS,HOOD,MLSB,NITE, PEEL,SCAP,WINS</t>
  </si>
  <si>
    <t>CSCS,HOOD,MLSB,PEEL, SCAP,WINS</t>
  </si>
  <si>
    <t xml:space="preserve">IHCS,MLSB,WINS </t>
  </si>
  <si>
    <t>HOOD,MLSB,NITE,PEEL, WINS</t>
  </si>
  <si>
    <t xml:space="preserve">HSBC,MLSB,WINS </t>
  </si>
  <si>
    <t xml:space="preserve">BGMM,CSCS,NITE,WINS </t>
  </si>
  <si>
    <t>CLS ,MLSB,NITE,PEEL, WINS</t>
  </si>
  <si>
    <t xml:space="preserve">DURM,SCAP,WINS </t>
  </si>
  <si>
    <t xml:space="preserve">BGMM,NITE,PEEL,WINS </t>
  </si>
  <si>
    <t>JPJL,MLSB,NITE,PEEL, WINS</t>
  </si>
  <si>
    <t xml:space="preserve">CLS ,MLSB,PEEL,WINS </t>
  </si>
  <si>
    <t xml:space="preserve">JPJL,NITE,WINS </t>
  </si>
  <si>
    <t xml:space="preserve">GRAB,WDBM,WINS </t>
  </si>
  <si>
    <t xml:space="preserve">JPJL,PEEL,WEST,WINS </t>
  </si>
  <si>
    <t xml:space="preserve">CLS ,HOOD,WINS </t>
  </si>
  <si>
    <t>MLSB,NITE,SCAP,TEAM, WINS</t>
  </si>
  <si>
    <t xml:space="preserve">JPJL,OMSL,SCAP,WINS </t>
  </si>
  <si>
    <t xml:space="preserve">NITE,SCAP,WEST,WINS </t>
  </si>
  <si>
    <t>ALTI,CSCS,NITE,SCAP, WINS</t>
  </si>
  <si>
    <t>CSFS,IHCS,JPMS,NITE, OMSL,PEEL,WINS</t>
  </si>
  <si>
    <t>HOOD,JPJL,MLSB,PEEL, WINS</t>
  </si>
  <si>
    <t xml:space="preserve">GRAB,HSBC,JPJL,WINS </t>
  </si>
  <si>
    <t>ALTI,IHCS,NITE,PEEL, SCAP,WEST,WINS</t>
  </si>
  <si>
    <t xml:space="preserve">NITE,WINS </t>
  </si>
  <si>
    <t>ALTI,KLWT,MLSB,PEEL, WINS</t>
  </si>
  <si>
    <t>CSCS,MLSB,NITE,SCAP, WINS</t>
  </si>
  <si>
    <t xml:space="preserve">IHCS,JPJL,PEEL,WINS </t>
  </si>
  <si>
    <t xml:space="preserve">GRAB,JPJL,PEEL,WINS </t>
  </si>
  <si>
    <t xml:space="preserve">ALTI,MLSB,SCAP,WINS </t>
  </si>
  <si>
    <t xml:space="preserve">HOOD,MLSB,SCAP,WINS </t>
  </si>
  <si>
    <t xml:space="preserve">IHCS,SCAP,WINS </t>
  </si>
  <si>
    <t>ALTI,JPJL,MLSB,NITE, SCAP,WINS</t>
  </si>
  <si>
    <t xml:space="preserve">PEEL,SGSL,WINS </t>
  </si>
  <si>
    <t xml:space="preserve">ALTI,NITE,WDBM,WINS </t>
  </si>
  <si>
    <t xml:space="preserve">CSCS,NITE,PEEL,WINS </t>
  </si>
  <si>
    <t xml:space="preserve">NUMS,PEEL,WINS </t>
  </si>
  <si>
    <t xml:space="preserve">HSBC,WEST,WINS </t>
  </si>
  <si>
    <t>CLS ,JPJL,MLSB,NITE, TEAM,WINS</t>
  </si>
  <si>
    <t xml:space="preserve">HOOD,WDBM,WINS </t>
  </si>
  <si>
    <t xml:space="preserve">ALTI,BGMM,NUMS,WINS </t>
  </si>
  <si>
    <t xml:space="preserve">HOOD,MLSB,NITE,WINS </t>
  </si>
  <si>
    <t xml:space="preserve">NITE,SGSL,UBSW,WINS </t>
  </si>
  <si>
    <t xml:space="preserve">HHGI,SCAP,WINS </t>
  </si>
  <si>
    <t xml:space="preserve">ALTI,TEAM,WEST,WINS </t>
  </si>
  <si>
    <t xml:space="preserve">IHCS,MLSB,PEEL,WINS </t>
  </si>
  <si>
    <t>ALTI,MLSB,PEEL,SCAP, WINS</t>
  </si>
  <si>
    <t xml:space="preserve">IHCS,MLSB,NITE,WINS </t>
  </si>
  <si>
    <t>HOOD,MLSB,PEEL,SCAP, WINS</t>
  </si>
  <si>
    <t xml:space="preserve">ALTI,GRAB,WINS </t>
  </si>
  <si>
    <t>Manchester</t>
  </si>
  <si>
    <t>Liverpool</t>
  </si>
  <si>
    <t>Bristol</t>
  </si>
  <si>
    <t xml:space="preserve">African Gold </t>
  </si>
  <si>
    <t>Issue For Cash</t>
  </si>
  <si>
    <t xml:space="preserve">  -  </t>
  </si>
  <si>
    <t>2</t>
  </si>
  <si>
    <t>Exercise Of Options</t>
  </si>
  <si>
    <t>1.1</t>
  </si>
  <si>
    <t xml:space="preserve">Albemarle &amp; Bond Hldgs </t>
  </si>
  <si>
    <t>5.5</t>
  </si>
  <si>
    <t>6</t>
  </si>
  <si>
    <t>Conversion</t>
  </si>
  <si>
    <t>Vendor Consideration</t>
  </si>
  <si>
    <t xml:space="preserve">Ask Central </t>
  </si>
  <si>
    <t>48.275</t>
  </si>
  <si>
    <t xml:space="preserve">Atlantic Caspian Resources </t>
  </si>
  <si>
    <t xml:space="preserve">Basepoint </t>
  </si>
  <si>
    <t>Further Issues</t>
  </si>
  <si>
    <t>Further Exchange Offer Shares</t>
  </si>
  <si>
    <t xml:space="preserve">Beaufort Group </t>
  </si>
  <si>
    <t>0.0165</t>
  </si>
  <si>
    <t xml:space="preserve">Betinternet.Com </t>
  </si>
  <si>
    <t xml:space="preserve">Billam </t>
  </si>
  <si>
    <t xml:space="preserve">Braindock.Com Inc </t>
  </si>
  <si>
    <t>3</t>
  </si>
  <si>
    <t xml:space="preserve">Charlton Athletic </t>
  </si>
  <si>
    <t>50</t>
  </si>
  <si>
    <t xml:space="preserve">Comprehensive Business Services </t>
  </si>
  <si>
    <t>Exercise Of Warrants</t>
  </si>
  <si>
    <t>71.5</t>
  </si>
  <si>
    <t>6.7</t>
  </si>
  <si>
    <t>156</t>
  </si>
  <si>
    <t xml:space="preserve">Digital Animations Group </t>
  </si>
  <si>
    <t>10</t>
  </si>
  <si>
    <t xml:space="preserve">Digital Sport Plc </t>
  </si>
  <si>
    <t xml:space="preserve">Dragons Health Clubs </t>
  </si>
  <si>
    <t xml:space="preserve">E-Capital Investments </t>
  </si>
  <si>
    <t>1.75</t>
  </si>
  <si>
    <t xml:space="preserve">Empire Interactive </t>
  </si>
  <si>
    <t xml:space="preserve">Enterprise </t>
  </si>
  <si>
    <t>79.2</t>
  </si>
  <si>
    <t xml:space="preserve">Eurocity Properties </t>
  </si>
  <si>
    <t xml:space="preserve">Eurotelecom Communications </t>
  </si>
  <si>
    <t xml:space="preserve">Fusion Oil &amp; Gas </t>
  </si>
  <si>
    <t xml:space="preserve">Future Integrated Telephony </t>
  </si>
  <si>
    <t>40</t>
  </si>
  <si>
    <t xml:space="preserve">Gameplay </t>
  </si>
  <si>
    <t>1</t>
  </si>
  <si>
    <t xml:space="preserve">Gaming Internet                     </t>
  </si>
  <si>
    <t xml:space="preserve">Harrier Group                       </t>
  </si>
  <si>
    <t>5.362</t>
  </si>
  <si>
    <t xml:space="preserve">Hartford Group </t>
  </si>
  <si>
    <t>Placing &amp; Open Offer</t>
  </si>
  <si>
    <t>3 - 2</t>
  </si>
  <si>
    <t>5</t>
  </si>
  <si>
    <t>Capital Reorganisation</t>
  </si>
  <si>
    <t>1 - 1</t>
  </si>
  <si>
    <t xml:space="preserve">Ingenta </t>
  </si>
  <si>
    <t>60</t>
  </si>
  <si>
    <t xml:space="preserve">Inter-Alliance Group </t>
  </si>
  <si>
    <t>41</t>
  </si>
  <si>
    <t xml:space="preserve">Interregnum </t>
  </si>
  <si>
    <t xml:space="preserve">Just Group </t>
  </si>
  <si>
    <t>8.25</t>
  </si>
  <si>
    <t xml:space="preserve">Knowledge Technology Solutions </t>
  </si>
  <si>
    <t>Offer For Subscription</t>
  </si>
  <si>
    <t>4.5</t>
  </si>
  <si>
    <t xml:space="preserve">Longbridge International </t>
  </si>
  <si>
    <t>110</t>
  </si>
  <si>
    <t xml:space="preserve">Majestic Wine </t>
  </si>
  <si>
    <t>75</t>
  </si>
  <si>
    <t xml:space="preserve">Mears Group </t>
  </si>
  <si>
    <t>10.28</t>
  </si>
  <si>
    <t xml:space="preserve">Monotub Industries                  </t>
  </si>
  <si>
    <t>500</t>
  </si>
  <si>
    <t xml:space="preserve">Murchison United Nl </t>
  </si>
  <si>
    <t xml:space="preserve">Netcall </t>
  </si>
  <si>
    <t>70</t>
  </si>
  <si>
    <t xml:space="preserve">Newmedia Spark                      </t>
  </si>
  <si>
    <t xml:space="preserve">Northacre </t>
  </si>
  <si>
    <t xml:space="preserve">Online Travel Corp </t>
  </si>
  <si>
    <t xml:space="preserve">Pan Andean Resources </t>
  </si>
  <si>
    <t>12</t>
  </si>
  <si>
    <t xml:space="preserve">Reneuron Hldgs </t>
  </si>
  <si>
    <t>195</t>
  </si>
  <si>
    <t xml:space="preserve">Robotic Technology Systems </t>
  </si>
  <si>
    <t>82</t>
  </si>
  <si>
    <t>167</t>
  </si>
  <si>
    <t xml:space="preserve">Savoy Asset Management </t>
  </si>
  <si>
    <t xml:space="preserve">Sibir Energy </t>
  </si>
  <si>
    <t>65</t>
  </si>
  <si>
    <t xml:space="preserve">Sports Resource Group </t>
  </si>
  <si>
    <t>125</t>
  </si>
  <si>
    <t xml:space="preserve">Systems Union Group </t>
  </si>
  <si>
    <t>23.6</t>
  </si>
  <si>
    <t xml:space="preserve">Themutual.Net </t>
  </si>
  <si>
    <t xml:space="preserve">Tradepoint Financial Networks </t>
  </si>
  <si>
    <t>45</t>
  </si>
  <si>
    <t xml:space="preserve">Weeks Group </t>
  </si>
  <si>
    <t>0.006757</t>
  </si>
  <si>
    <t>93 further issues</t>
  </si>
  <si>
    <t xml:space="preserve">Artisan(UK) </t>
  </si>
  <si>
    <t xml:space="preserve">Computerland UK </t>
  </si>
  <si>
    <t xml:space="preserve">Cube8.com                           </t>
  </si>
  <si>
    <t xml:space="preserve">EVC Christows Plc </t>
  </si>
  <si>
    <t>Newmedia Spark Warrants</t>
  </si>
  <si>
    <t xml:space="preserve">PrimeEnt                            </t>
  </si>
  <si>
    <t xml:space="preserve">SMFTechnologies </t>
  </si>
  <si>
    <t xml:space="preserve">CHMM,MLSB,OMSL,   WINS </t>
  </si>
  <si>
    <t>BGMM,CSCS,DURM,   MLSB, WINS</t>
  </si>
  <si>
    <t>JPJL,MLSB</t>
  </si>
  <si>
    <t xml:space="preserve">DMG </t>
  </si>
  <si>
    <t>MLSB,PEEL,SCAP,   WDBM, WINS</t>
  </si>
  <si>
    <t>CSFB,WEST</t>
  </si>
  <si>
    <t>December 2000</t>
  </si>
  <si>
    <t>at 29/12/00</t>
  </si>
  <si>
    <t>25 admissions</t>
  </si>
  <si>
    <t xml:space="preserve">Brewin Dolphin Securities </t>
  </si>
  <si>
    <t>SMF Technologies</t>
  </si>
  <si>
    <t>(Formerly Suparule)</t>
  </si>
  <si>
    <t>Civilian Content</t>
  </si>
  <si>
    <t>(Formerly WhiteCliff Film &amp; Television)</t>
  </si>
</sst>
</file>

<file path=xl/styles.xml><?xml version="1.0" encoding="utf-8"?>
<styleSheet xmlns="http://schemas.openxmlformats.org/spreadsheetml/2006/main">
  <numFmts count="9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yyyy"/>
    <numFmt numFmtId="173" formatCode="0.0%"/>
    <numFmt numFmtId="174" formatCode="0.000"/>
    <numFmt numFmtId="175" formatCode="0000000"/>
    <numFmt numFmtId="176" formatCode="_-* #,##0.0_-;\-* #,##0.0_-;_-* &quot;-&quot;??_-;_-@_-"/>
    <numFmt numFmtId="177" formatCode="_-* #,##0_-;\-* #,##0_-;_-* &quot;-&quot;??_-;_-@_-"/>
    <numFmt numFmtId="178" formatCode="00\-00"/>
    <numFmt numFmtId="179" formatCode="mmmm\ yy"/>
    <numFmt numFmtId="180" formatCode="#,##0.0"/>
    <numFmt numFmtId="181" formatCode="#,##0.000"/>
    <numFmt numFmtId="182" formatCode="0.0"/>
    <numFmt numFmtId="183" formatCode="_-* #,##0.000_-;\-* #,##0.000_-;_-* &quot;-&quot;??_-;_-@_-"/>
    <numFmt numFmtId="184" formatCode="_-* #,##0.0000_-;\-* #,##0.0000_-;_-* &quot;-&quot;??_-;_-@_-"/>
    <numFmt numFmtId="185" formatCode="yyyy\-mm\-dd\ hh:mm:ss\.ss"/>
    <numFmt numFmtId="186" formatCode="#,##0.0000"/>
    <numFmt numFmtId="187" formatCode="#,##0.00000"/>
    <numFmt numFmtId="188" formatCode="0.00000"/>
    <numFmt numFmtId="189" formatCode="0.0000"/>
    <numFmt numFmtId="190" formatCode="#,##0.000000"/>
    <numFmt numFmtId="191" formatCode="#,##0.0000000"/>
    <numFmt numFmtId="192" formatCode="dd/m/yy"/>
    <numFmt numFmtId="193" formatCode="\+0.00%;\-0.00%"/>
    <numFmt numFmtId="194" formatCode="#,##0.00000000"/>
    <numFmt numFmtId="195" formatCode="#,##0.000000000"/>
    <numFmt numFmtId="196" formatCode="#,##0.0000000000"/>
    <numFmt numFmtId="197" formatCode="#,##0.00000000000"/>
    <numFmt numFmtId="198" formatCode="d/m/yy"/>
    <numFmt numFmtId="199" formatCode="0.000000"/>
    <numFmt numFmtId="200" formatCode="#,##0.0;\-#,##0.0"/>
    <numFmt numFmtId="201" formatCode="0.0000000"/>
    <numFmt numFmtId="202" formatCode="\(000\)"/>
    <numFmt numFmtId="203" formatCode="#,##0.0;[Red]\-#,##0.0"/>
    <numFmt numFmtId="204" formatCode="d\.m\.yy"/>
    <numFmt numFmtId="205" formatCode="0,000"/>
    <numFmt numFmtId="206" formatCode="\+0.0%\ ;\ \-0.0%"/>
    <numFmt numFmtId="207" formatCode="\+0.0\ ;\ \-0.0"/>
    <numFmt numFmtId="208" formatCode="\+0.0;\-0.0"/>
    <numFmt numFmtId="209" formatCode="\+0.0;\ \-0.0"/>
    <numFmt numFmtId="210" formatCode="\+0"/>
    <numFmt numFmtId="211" formatCode="0\-000\-000"/>
    <numFmt numFmtId="212" formatCode="0.000%"/>
    <numFmt numFmtId="213" formatCode="&quot;£&quot;#,##0.0000"/>
    <numFmt numFmtId="214" formatCode="000"/>
    <numFmt numFmtId="215" formatCode="_(* #,##0.0_);_(* \(#,##0.0\);_(* &quot;-&quot;??_);_(@_)"/>
    <numFmt numFmtId="216" formatCode="_(* #,##0_);_(* \(#,##0\);_(* &quot;-&quot;??_);_(@_)"/>
    <numFmt numFmtId="217" formatCode="d/m"/>
    <numFmt numFmtId="218" formatCode="0.00000000"/>
    <numFmt numFmtId="219" formatCode="dd\ mmmm\ yyyy"/>
    <numFmt numFmtId="220" formatCode="#,##0_);\(#,##0\)"/>
    <numFmt numFmtId="221" formatCode="#,##0_);[Red]\(#,##0\)"/>
    <numFmt numFmtId="222" formatCode="#,##0.00_);\(#,##0.00\)"/>
    <numFmt numFmtId="223" formatCode="#,##0.00_);[Red]\(#,##0.00\)"/>
    <numFmt numFmtId="224" formatCode="m/d/yy"/>
    <numFmt numFmtId="225" formatCode="d\-mmm\-yy"/>
    <numFmt numFmtId="226" formatCode="d\-mmm"/>
    <numFmt numFmtId="227" formatCode="h:mm"/>
    <numFmt numFmtId="228" formatCode="h:mm:ss"/>
    <numFmt numFmtId="229" formatCode="m/d/yy\ h:mm"/>
    <numFmt numFmtId="230" formatCode="#,##0.0_);\(#,##0.0\)"/>
    <numFmt numFmtId="231" formatCode="#,##0.000_);\(#,##0.000\)"/>
    <numFmt numFmtId="232" formatCode="mmmm\-yy"/>
    <numFmt numFmtId="233" formatCode="mmmm"/>
    <numFmt numFmtId="234" formatCode="dd\-mm"/>
    <numFmt numFmtId="235" formatCode="mm\-yy"/>
    <numFmt numFmtId="236" formatCode="dd/mm"/>
    <numFmt numFmtId="237" formatCode="d/mm"/>
    <numFmt numFmtId="238" formatCode="yyyy"/>
    <numFmt numFmtId="239" formatCode="\+0.00%\,\-0.00%"/>
    <numFmt numFmtId="240" formatCode="mmm"/>
    <numFmt numFmtId="241" formatCode="\+0.0%;\-0.0%"/>
    <numFmt numFmtId="242" formatCode="\+0;\-0"/>
    <numFmt numFmtId="243" formatCode="d"/>
    <numFmt numFmtId="244" formatCode="\+0.00;\-0.00"/>
    <numFmt numFmtId="245" formatCode="\(00\)"/>
    <numFmt numFmtId="246" formatCode="#,##0;[Red]\(#,##0\)"/>
    <numFmt numFmtId="247" formatCode="_-* #,##0.0_-;\-* #,##0.0_-;_-* &quot;-&quot;?_-;_-@_-"/>
    <numFmt numFmtId="248" formatCode="mm/dd/yy"/>
    <numFmt numFmtId="249" formatCode="@@@@\,"/>
    <numFmt numFmtId="250" formatCode="@\,"/>
    <numFmt numFmtId="251" formatCode="_-* #,##0.000_-;\-* #,##0.000_-;_-* &quot;-&quot;???_-;_-@_-"/>
    <numFmt numFmtId="252" formatCode="mm/dd/yyyy"/>
  </numFmts>
  <fonts count="9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MS Sans Serif"/>
      <family val="0"/>
    </font>
    <font>
      <sz val="11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"/>
      <name val="Helv"/>
      <family val="0"/>
    </font>
    <font>
      <sz val="10"/>
      <name val="Times New Roman"/>
      <family val="0"/>
    </font>
    <font>
      <sz val="10"/>
      <name val="Courier"/>
      <family val="0"/>
    </font>
    <font>
      <sz val="12"/>
      <name val="Arial"/>
      <family val="0"/>
    </font>
    <font>
      <sz val="10"/>
      <name val="MS Sans Serif"/>
      <family val="0"/>
    </font>
    <font>
      <b/>
      <i/>
      <sz val="30"/>
      <name val="Bodoni"/>
      <family val="1"/>
    </font>
    <font>
      <b/>
      <sz val="20"/>
      <name val="Helvetica"/>
      <family val="0"/>
    </font>
    <font>
      <b/>
      <sz val="28"/>
      <name val="Helvetica"/>
      <family val="0"/>
    </font>
    <font>
      <b/>
      <i/>
      <sz val="20"/>
      <name val="Bodoni"/>
      <family val="1"/>
    </font>
    <font>
      <sz val="8"/>
      <name val="Arial"/>
      <family val="2"/>
    </font>
    <font>
      <sz val="14"/>
      <name val="Arial"/>
      <family val="0"/>
    </font>
    <font>
      <b/>
      <sz val="20"/>
      <color indexed="8"/>
      <name val="Helvetica (PCL6)"/>
      <family val="2"/>
    </font>
    <font>
      <sz val="11"/>
      <color indexed="10"/>
      <name val="Arial"/>
      <family val="2"/>
    </font>
    <font>
      <i/>
      <sz val="20"/>
      <name val="Bodoni"/>
      <family val="1"/>
    </font>
    <font>
      <sz val="10"/>
      <name val="Helvetica"/>
      <family val="2"/>
    </font>
    <font>
      <b/>
      <sz val="8"/>
      <name val="Helvetica"/>
      <family val="2"/>
    </font>
    <font>
      <sz val="8"/>
      <name val="Helvetica-Black"/>
      <family val="0"/>
    </font>
    <font>
      <b/>
      <sz val="8"/>
      <color indexed="32"/>
      <name val="Helvetica"/>
      <family val="2"/>
    </font>
    <font>
      <b/>
      <sz val="8"/>
      <color indexed="8"/>
      <name val="Helvetica"/>
      <family val="2"/>
    </font>
    <font>
      <b/>
      <sz val="8"/>
      <name val="Arial"/>
      <family val="0"/>
    </font>
    <font>
      <sz val="9"/>
      <name val="Helvetica-Light"/>
      <family val="2"/>
    </font>
    <font>
      <sz val="9"/>
      <color indexed="18"/>
      <name val="Helvetica (PCL6)"/>
      <family val="2"/>
    </font>
    <font>
      <sz val="9"/>
      <name val="Helvetica (PCL6)"/>
      <family val="2"/>
    </font>
    <font>
      <sz val="10"/>
      <name val="Helvetica-Light"/>
      <family val="2"/>
    </font>
    <font>
      <b/>
      <sz val="9"/>
      <name val="Helvetica-Light"/>
      <family val="2"/>
    </font>
    <font>
      <sz val="9"/>
      <name val="Helvetica"/>
      <family val="2"/>
    </font>
    <font>
      <b/>
      <sz val="9"/>
      <name val="Helvetica"/>
      <family val="2"/>
    </font>
    <font>
      <sz val="9"/>
      <color indexed="8"/>
      <name val="Helvetica (PCL6)"/>
      <family val="2"/>
    </font>
    <font>
      <b/>
      <sz val="9"/>
      <name val="Helvetica (PCL6)"/>
      <family val="2"/>
    </font>
    <font>
      <b/>
      <i/>
      <sz val="14"/>
      <name val="Helvetica (PCL6)"/>
      <family val="2"/>
    </font>
    <font>
      <b/>
      <sz val="8"/>
      <name val="Helvetica (PCL6)"/>
      <family val="2"/>
    </font>
    <font>
      <sz val="10"/>
      <name val="Helvetica (PCL6)"/>
      <family val="2"/>
    </font>
    <font>
      <sz val="10"/>
      <color indexed="10"/>
      <name val="Helvetica (PCL6)"/>
      <family val="2"/>
    </font>
    <font>
      <b/>
      <sz val="10"/>
      <name val="Helvetica (PCL6)"/>
      <family val="2"/>
    </font>
    <font>
      <sz val="8"/>
      <name val="Helvetica (PCL6)"/>
      <family val="2"/>
    </font>
    <font>
      <i/>
      <sz val="10"/>
      <color indexed="10"/>
      <name val="Arial"/>
      <family val="0"/>
    </font>
    <font>
      <i/>
      <sz val="9"/>
      <color indexed="10"/>
      <name val="Helvetica"/>
      <family val="2"/>
    </font>
    <font>
      <sz val="9"/>
      <color indexed="8"/>
      <name val="Helvetica-Light"/>
      <family val="2"/>
    </font>
    <font>
      <sz val="9"/>
      <color indexed="10"/>
      <name val="Helvetica-Light"/>
      <family val="2"/>
    </font>
    <font>
      <sz val="10"/>
      <color indexed="8"/>
      <name val="Helvetica-Light"/>
      <family val="2"/>
    </font>
    <font>
      <sz val="8"/>
      <name val="Helvetica"/>
      <family val="2"/>
    </font>
    <font>
      <sz val="10"/>
      <color indexed="10"/>
      <name val="Helvetica-Light"/>
      <family val="2"/>
    </font>
    <font>
      <b/>
      <sz val="8"/>
      <name val="Helvetica-Light"/>
      <family val="2"/>
    </font>
    <font>
      <b/>
      <sz val="8"/>
      <color indexed="10"/>
      <name val="Arial"/>
      <family val="2"/>
    </font>
    <font>
      <i/>
      <sz val="8"/>
      <color indexed="10"/>
      <name val="Helvetica"/>
      <family val="2"/>
    </font>
    <font>
      <sz val="8"/>
      <color indexed="8"/>
      <name val="Helvetica (PCL6)"/>
      <family val="2"/>
    </font>
    <font>
      <sz val="10"/>
      <color indexed="20"/>
      <name val="Arial"/>
      <family val="0"/>
    </font>
    <font>
      <b/>
      <sz val="12"/>
      <name val="Helvetica"/>
      <family val="0"/>
    </font>
    <font>
      <b/>
      <sz val="9"/>
      <color indexed="20"/>
      <name val="Helvetica"/>
      <family val="0"/>
    </font>
    <font>
      <b/>
      <sz val="9"/>
      <color indexed="32"/>
      <name val="Helvetica"/>
      <family val="2"/>
    </font>
    <font>
      <sz val="11"/>
      <name val="Helvetica Black"/>
      <family val="0"/>
    </font>
    <font>
      <sz val="11"/>
      <name val="Helvetica-Black"/>
      <family val="0"/>
    </font>
    <font>
      <sz val="9"/>
      <color indexed="20"/>
      <name val="Helvetica"/>
      <family val="2"/>
    </font>
    <font>
      <sz val="12"/>
      <name val="Helvetica"/>
      <family val="2"/>
    </font>
    <font>
      <sz val="12"/>
      <name val="Helvetica-Light"/>
      <family val="2"/>
    </font>
    <font>
      <sz val="9"/>
      <color indexed="8"/>
      <name val="Helvetica"/>
      <family val="2"/>
    </font>
    <font>
      <sz val="11"/>
      <name val="Helvetica"/>
      <family val="2"/>
    </font>
    <font>
      <sz val="14"/>
      <name val="Helvetica-Light"/>
      <family val="2"/>
    </font>
    <font>
      <b/>
      <sz val="9"/>
      <name val="Arial"/>
      <family val="0"/>
    </font>
    <font>
      <b/>
      <sz val="9"/>
      <color indexed="8"/>
      <name val="Helvetica"/>
      <family val="0"/>
    </font>
    <font>
      <sz val="10"/>
      <color indexed="56"/>
      <name val="Arial"/>
      <family val="0"/>
    </font>
    <font>
      <sz val="9"/>
      <color indexed="56"/>
      <name val="Helvetica"/>
      <family val="2"/>
    </font>
    <font>
      <b/>
      <sz val="10"/>
      <name val="Helvetica"/>
      <family val="2"/>
    </font>
    <font>
      <sz val="9"/>
      <name val="Arial"/>
      <family val="0"/>
    </font>
    <font>
      <b/>
      <sz val="10"/>
      <color indexed="10"/>
      <name val="Arial"/>
      <family val="2"/>
    </font>
    <font>
      <b/>
      <i/>
      <sz val="24"/>
      <name val="Bodoni"/>
      <family val="0"/>
    </font>
    <font>
      <sz val="16"/>
      <name val="Helv"/>
      <family val="0"/>
    </font>
    <font>
      <b/>
      <i/>
      <sz val="16"/>
      <name val="Bodoni"/>
      <family val="0"/>
    </font>
    <font>
      <b/>
      <sz val="9"/>
      <name val="Helv"/>
      <family val="0"/>
    </font>
    <font>
      <sz val="9"/>
      <name val="Helv"/>
      <family val="0"/>
    </font>
    <font>
      <b/>
      <sz val="10"/>
      <name val="Helv"/>
      <family val="0"/>
    </font>
    <font>
      <sz val="10"/>
      <name val="Helvetica Light"/>
      <family val="0"/>
    </font>
    <font>
      <sz val="9"/>
      <name val="Helvetica Light"/>
      <family val="0"/>
    </font>
    <font>
      <b/>
      <sz val="20"/>
      <name val="Arial"/>
      <family val="0"/>
    </font>
    <font>
      <sz val="11"/>
      <name val="Helvetica (PCL6)"/>
      <family val="2"/>
    </font>
    <font>
      <b/>
      <sz val="11"/>
      <name val="Helvetica (PCL6)"/>
      <family val="2"/>
    </font>
    <font>
      <sz val="10"/>
      <color indexed="10"/>
      <name val="Arial"/>
      <family val="2"/>
    </font>
    <font>
      <b/>
      <sz val="10"/>
      <name val="Symbol"/>
      <family val="1"/>
    </font>
    <font>
      <sz val="11"/>
      <name val="Helvetica-Light"/>
      <family val="2"/>
    </font>
    <font>
      <sz val="10"/>
      <color indexed="12"/>
      <name val="Arial"/>
      <family val="0"/>
    </font>
    <font>
      <b/>
      <sz val="9"/>
      <color indexed="8"/>
      <name val="Helvetica (PCL6)"/>
      <family val="2"/>
    </font>
    <font>
      <i/>
      <sz val="9"/>
      <color indexed="10"/>
      <name val="Helvetica (PCL6)"/>
      <family val="2"/>
    </font>
    <font>
      <b/>
      <vertAlign val="superscript"/>
      <sz val="9"/>
      <name val="Helvetica"/>
      <family val="0"/>
    </font>
    <font>
      <sz val="9"/>
      <color indexed="10"/>
      <name val="Helvetica"/>
      <family val="0"/>
    </font>
    <font>
      <sz val="12"/>
      <color indexed="8"/>
      <name val="Helvetica"/>
      <family val="2"/>
    </font>
    <font>
      <b/>
      <sz val="10"/>
      <color indexed="8"/>
      <name val="Arial"/>
      <family val="2"/>
    </font>
    <font>
      <b/>
      <sz val="9"/>
      <color indexed="12"/>
      <name val="Helvetica"/>
      <family val="0"/>
    </font>
    <font>
      <sz val="9"/>
      <color indexed="12"/>
      <name val="Helvetica"/>
      <family val="2"/>
    </font>
  </fonts>
  <fills count="3">
    <fill>
      <patternFill/>
    </fill>
    <fill>
      <patternFill patternType="gray125"/>
    </fill>
    <fill>
      <patternFill patternType="mediumGray">
        <fgColor indexed="9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7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170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493">
    <xf numFmtId="0" fontId="0" fillId="0" borderId="0" xfId="0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Continuous"/>
    </xf>
    <xf numFmtId="0" fontId="14" fillId="0" borderId="0" xfId="0" applyFont="1" applyAlignment="1">
      <alignment/>
    </xf>
    <xf numFmtId="181" fontId="0" fillId="0" borderId="0" xfId="0" applyNumberFormat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/>
    </xf>
    <xf numFmtId="0" fontId="14" fillId="0" borderId="0" xfId="0" applyFont="1" applyAlignment="1">
      <alignment horizontal="centerContinuous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72" fontId="19" fillId="0" borderId="0" xfId="0" applyNumberFormat="1" applyFont="1" applyAlignment="1">
      <alignment horizontal="left"/>
    </xf>
    <xf numFmtId="181" fontId="0" fillId="0" borderId="0" xfId="0" applyNumberFormat="1" applyAlignment="1">
      <alignment horizontal="centerContinuous"/>
    </xf>
    <xf numFmtId="18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2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181" fontId="0" fillId="0" borderId="1" xfId="0" applyNumberFormat="1" applyBorder="1" applyAlignment="1">
      <alignment/>
    </xf>
    <xf numFmtId="181" fontId="1" fillId="0" borderId="1" xfId="0" applyNumberFormat="1" applyFont="1" applyBorder="1" applyAlignment="1">
      <alignment/>
    </xf>
    <xf numFmtId="172" fontId="1" fillId="0" borderId="1" xfId="0" applyNumberFormat="1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81" fontId="22" fillId="0" borderId="0" xfId="0" applyNumberFormat="1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181" fontId="23" fillId="0" borderId="0" xfId="0" applyNumberFormat="1" applyFont="1" applyAlignment="1">
      <alignment horizontal="right"/>
    </xf>
    <xf numFmtId="181" fontId="23" fillId="0" borderId="0" xfId="0" applyNumberFormat="1" applyFont="1" applyAlignment="1">
      <alignment horizontal="left"/>
    </xf>
    <xf numFmtId="0" fontId="24" fillId="0" borderId="0" xfId="0" applyFont="1" applyAlignment="1">
      <alignment/>
    </xf>
    <xf numFmtId="181" fontId="23" fillId="0" borderId="1" xfId="0" applyNumberFormat="1" applyFont="1" applyBorder="1" applyAlignment="1">
      <alignment horizontal="centerContinuous"/>
    </xf>
    <xf numFmtId="0" fontId="23" fillId="0" borderId="1" xfId="0" applyFont="1" applyBorder="1" applyAlignment="1">
      <alignment horizontal="centerContinuous"/>
    </xf>
    <xf numFmtId="192" fontId="25" fillId="0" borderId="0" xfId="0" applyNumberFormat="1" applyFont="1" applyBorder="1" applyAlignment="1">
      <alignment horizontal="right"/>
    </xf>
    <xf numFmtId="0" fontId="26" fillId="0" borderId="0" xfId="0" applyFont="1" applyBorder="1" applyAlignment="1">
      <alignment horizontal="right"/>
    </xf>
    <xf numFmtId="0" fontId="23" fillId="0" borderId="1" xfId="0" applyFont="1" applyBorder="1" applyAlignment="1">
      <alignment horizontal="left"/>
    </xf>
    <xf numFmtId="192" fontId="25" fillId="0" borderId="1" xfId="0" applyNumberFormat="1" applyFont="1" applyBorder="1" applyAlignment="1">
      <alignment horizontal="right"/>
    </xf>
    <xf numFmtId="0" fontId="26" fillId="0" borderId="1" xfId="0" applyFont="1" applyBorder="1" applyAlignment="1">
      <alignment horizontal="right"/>
    </xf>
    <xf numFmtId="0" fontId="23" fillId="0" borderId="1" xfId="0" applyFont="1" applyBorder="1" applyAlignment="1">
      <alignment horizontal="right"/>
    </xf>
    <xf numFmtId="181" fontId="23" fillId="0" borderId="1" xfId="0" applyNumberFormat="1" applyFont="1" applyBorder="1" applyAlignment="1">
      <alignment horizontal="right"/>
    </xf>
    <xf numFmtId="0" fontId="27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right" vertical="top" wrapText="1"/>
    </xf>
    <xf numFmtId="181" fontId="23" fillId="0" borderId="0" xfId="0" applyNumberFormat="1" applyFont="1" applyBorder="1" applyAlignment="1">
      <alignment horizontal="right" wrapText="1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right" wrapText="1"/>
    </xf>
    <xf numFmtId="177" fontId="23" fillId="0" borderId="0" xfId="15" applyNumberFormat="1" applyFont="1" applyBorder="1" applyAlignment="1">
      <alignment horizontal="right" wrapText="1"/>
    </xf>
    <xf numFmtId="0" fontId="28" fillId="0" borderId="0" xfId="0" applyFont="1" applyAlignment="1">
      <alignment/>
    </xf>
    <xf numFmtId="3" fontId="29" fillId="0" borderId="0" xfId="0" applyNumberFormat="1" applyFont="1" applyFill="1" applyAlignment="1">
      <alignment horizontal="right"/>
    </xf>
    <xf numFmtId="4" fontId="29" fillId="0" borderId="0" xfId="0" applyNumberFormat="1" applyFont="1" applyFill="1" applyAlignment="1">
      <alignment/>
    </xf>
    <xf numFmtId="3" fontId="30" fillId="0" borderId="0" xfId="0" applyNumberFormat="1" applyFont="1" applyAlignment="1">
      <alignment horizontal="right"/>
    </xf>
    <xf numFmtId="181" fontId="31" fillId="0" borderId="0" xfId="0" applyNumberFormat="1" applyFont="1" applyAlignment="1">
      <alignment/>
    </xf>
    <xf numFmtId="0" fontId="32" fillId="0" borderId="0" xfId="0" applyFont="1" applyBorder="1" applyAlignment="1">
      <alignment horizontal="right"/>
    </xf>
    <xf numFmtId="0" fontId="31" fillId="0" borderId="0" xfId="0" applyFont="1" applyAlignment="1">
      <alignment/>
    </xf>
    <xf numFmtId="0" fontId="33" fillId="0" borderId="0" xfId="0" applyFont="1" applyAlignment="1">
      <alignment/>
    </xf>
    <xf numFmtId="0" fontId="29" fillId="0" borderId="0" xfId="0" applyFont="1" applyFill="1" applyAlignment="1">
      <alignment horizontal="right"/>
    </xf>
    <xf numFmtId="0" fontId="33" fillId="0" borderId="0" xfId="0" applyFont="1" applyAlignment="1">
      <alignment horizontal="right"/>
    </xf>
    <xf numFmtId="181" fontId="33" fillId="0" borderId="0" xfId="0" applyNumberFormat="1" applyFont="1" applyAlignment="1">
      <alignment horizontal="right"/>
    </xf>
    <xf numFmtId="0" fontId="34" fillId="0" borderId="0" xfId="0" applyFont="1" applyBorder="1" applyAlignment="1">
      <alignment horizontal="right"/>
    </xf>
    <xf numFmtId="181" fontId="33" fillId="0" borderId="0" xfId="15" applyNumberFormat="1" applyFont="1" applyBorder="1" applyAlignment="1">
      <alignment horizontal="right"/>
    </xf>
    <xf numFmtId="177" fontId="33" fillId="0" borderId="0" xfId="15" applyNumberFormat="1" applyFont="1" applyBorder="1" applyAlignment="1">
      <alignment horizontal="right"/>
    </xf>
    <xf numFmtId="193" fontId="29" fillId="0" borderId="0" xfId="0" applyNumberFormat="1" applyFont="1" applyFill="1" applyAlignment="1">
      <alignment/>
    </xf>
    <xf numFmtId="179" fontId="26" fillId="0" borderId="0" xfId="0" applyNumberFormat="1" applyFont="1" applyAlignment="1">
      <alignment horizontal="right"/>
    </xf>
    <xf numFmtId="181" fontId="30" fillId="0" borderId="0" xfId="0" applyNumberFormat="1" applyFont="1" applyAlignment="1">
      <alignment horizontal="right"/>
    </xf>
    <xf numFmtId="0" fontId="30" fillId="0" borderId="0" xfId="0" applyFont="1" applyAlignment="1">
      <alignment/>
    </xf>
    <xf numFmtId="3" fontId="35" fillId="0" borderId="0" xfId="15" applyNumberFormat="1" applyFont="1" applyAlignment="1">
      <alignment/>
    </xf>
    <xf numFmtId="3" fontId="35" fillId="0" borderId="0" xfId="15" applyNumberFormat="1" applyFont="1" applyBorder="1" applyAlignment="1">
      <alignment horizontal="right"/>
    </xf>
    <xf numFmtId="3" fontId="35" fillId="0" borderId="0" xfId="0" applyNumberFormat="1" applyFont="1" applyAlignment="1">
      <alignment/>
    </xf>
    <xf numFmtId="0" fontId="36" fillId="0" borderId="0" xfId="0" applyFont="1" applyBorder="1" applyAlignment="1">
      <alignment horizontal="right"/>
    </xf>
    <xf numFmtId="3" fontId="35" fillId="0" borderId="0" xfId="15" applyNumberFormat="1" applyFont="1" applyFill="1" applyBorder="1" applyAlignment="1">
      <alignment horizontal="right"/>
    </xf>
    <xf numFmtId="3" fontId="35" fillId="0" borderId="0" xfId="0" applyNumberFormat="1" applyFont="1" applyFill="1" applyAlignment="1">
      <alignment/>
    </xf>
    <xf numFmtId="0" fontId="17" fillId="0" borderId="0" xfId="0" applyFont="1" applyAlignment="1">
      <alignment horizontal="right"/>
    </xf>
    <xf numFmtId="181" fontId="17" fillId="0" borderId="0" xfId="0" applyNumberFormat="1" applyFont="1" applyAlignment="1">
      <alignment horizontal="right"/>
    </xf>
    <xf numFmtId="181" fontId="28" fillId="0" borderId="0" xfId="0" applyNumberFormat="1" applyFont="1" applyAlignment="1">
      <alignment horizontal="right"/>
    </xf>
    <xf numFmtId="3" fontId="28" fillId="0" borderId="0" xfId="15" applyNumberFormat="1" applyFont="1" applyBorder="1" applyAlignment="1">
      <alignment horizontal="right"/>
    </xf>
    <xf numFmtId="0" fontId="22" fillId="0" borderId="0" xfId="0" applyFont="1" applyAlignment="1">
      <alignment horizontal="right"/>
    </xf>
    <xf numFmtId="181" fontId="22" fillId="0" borderId="0" xfId="0" applyNumberFormat="1" applyFont="1" applyAlignment="1">
      <alignment horizontal="right"/>
    </xf>
    <xf numFmtId="181" fontId="22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181" fontId="17" fillId="0" borderId="0" xfId="0" applyNumberFormat="1" applyFont="1" applyAlignment="1">
      <alignment/>
    </xf>
    <xf numFmtId="0" fontId="23" fillId="0" borderId="0" xfId="0" applyFont="1" applyBorder="1" applyAlignment="1">
      <alignment horizontal="left"/>
    </xf>
    <xf numFmtId="14" fontId="30" fillId="0" borderId="0" xfId="0" applyNumberFormat="1" applyFont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Border="1" applyAlignment="1">
      <alignment horizontal="left"/>
    </xf>
    <xf numFmtId="0" fontId="30" fillId="0" borderId="0" xfId="0" applyFont="1" applyFill="1" applyAlignment="1">
      <alignment/>
    </xf>
    <xf numFmtId="181" fontId="30" fillId="0" borderId="0" xfId="0" applyNumberFormat="1" applyFont="1" applyAlignment="1">
      <alignment/>
    </xf>
    <xf numFmtId="0" fontId="30" fillId="0" borderId="0" xfId="0" applyFont="1" applyAlignment="1">
      <alignment horizontal="right"/>
    </xf>
    <xf numFmtId="3" fontId="28" fillId="0" borderId="0" xfId="0" applyNumberFormat="1" applyFont="1" applyAlignment="1">
      <alignment/>
    </xf>
    <xf numFmtId="0" fontId="34" fillId="0" borderId="0" xfId="0" applyFont="1" applyAlignment="1">
      <alignment horizontal="left"/>
    </xf>
    <xf numFmtId="0" fontId="33" fillId="0" borderId="0" xfId="0" applyFont="1" applyAlignment="1">
      <alignment vertical="top"/>
    </xf>
    <xf numFmtId="181" fontId="34" fillId="0" borderId="0" xfId="0" applyNumberFormat="1" applyFont="1" applyAlignment="1">
      <alignment horizontal="right"/>
    </xf>
    <xf numFmtId="174" fontId="34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37" fillId="0" borderId="0" xfId="0" applyFont="1" applyAlignment="1">
      <alignment horizontal="left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181" fontId="39" fillId="0" borderId="0" xfId="0" applyNumberFormat="1" applyFont="1" applyAlignment="1">
      <alignment/>
    </xf>
    <xf numFmtId="0" fontId="38" fillId="0" borderId="0" xfId="0" applyFont="1" applyAlignment="1">
      <alignment horizontal="right"/>
    </xf>
    <xf numFmtId="181" fontId="38" fillId="0" borderId="0" xfId="0" applyNumberFormat="1" applyFont="1" applyAlignment="1">
      <alignment horizontal="right"/>
    </xf>
    <xf numFmtId="0" fontId="38" fillId="0" borderId="0" xfId="0" applyFont="1" applyAlignment="1">
      <alignment horizontal="left"/>
    </xf>
    <xf numFmtId="0" fontId="38" fillId="0" borderId="0" xfId="0" applyFont="1" applyBorder="1" applyAlignment="1">
      <alignment horizontal="right"/>
    </xf>
    <xf numFmtId="0" fontId="38" fillId="0" borderId="1" xfId="0" applyFont="1" applyBorder="1" applyAlignment="1">
      <alignment horizontal="left"/>
    </xf>
    <xf numFmtId="181" fontId="38" fillId="0" borderId="1" xfId="0" applyNumberFormat="1" applyFont="1" applyBorder="1" applyAlignment="1">
      <alignment horizontal="center"/>
    </xf>
    <xf numFmtId="0" fontId="38" fillId="0" borderId="1" xfId="0" applyFont="1" applyBorder="1" applyAlignment="1">
      <alignment horizontal="right"/>
    </xf>
    <xf numFmtId="181" fontId="38" fillId="0" borderId="1" xfId="0" applyNumberFormat="1" applyFont="1" applyBorder="1" applyAlignment="1">
      <alignment horizontal="right"/>
    </xf>
    <xf numFmtId="181" fontId="36" fillId="0" borderId="0" xfId="0" applyNumberFormat="1" applyFont="1" applyAlignment="1">
      <alignment horizontal="center"/>
    </xf>
    <xf numFmtId="0" fontId="36" fillId="0" borderId="0" xfId="0" applyFont="1" applyAlignment="1">
      <alignment horizontal="right"/>
    </xf>
    <xf numFmtId="181" fontId="36" fillId="0" borderId="0" xfId="0" applyNumberFormat="1" applyFont="1" applyAlignment="1">
      <alignment horizontal="right"/>
    </xf>
    <xf numFmtId="177" fontId="36" fillId="0" borderId="0" xfId="15" applyNumberFormat="1" applyFont="1" applyAlignment="1">
      <alignment/>
    </xf>
    <xf numFmtId="198" fontId="30" fillId="0" borderId="0" xfId="0" applyNumberFormat="1" applyFont="1" applyAlignment="1">
      <alignment horizontal="left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174" fontId="30" fillId="0" borderId="0" xfId="15" applyNumberFormat="1" applyFont="1" applyAlignment="1">
      <alignment horizontal="right"/>
    </xf>
    <xf numFmtId="177" fontId="30" fillId="0" borderId="0" xfId="15" applyNumberFormat="1" applyFont="1" applyAlignment="1">
      <alignment/>
    </xf>
    <xf numFmtId="182" fontId="30" fillId="0" borderId="0" xfId="0" applyNumberFormat="1" applyFont="1" applyAlignment="1">
      <alignment horizontal="right"/>
    </xf>
    <xf numFmtId="1" fontId="30" fillId="0" borderId="0" xfId="0" applyNumberFormat="1" applyFont="1" applyAlignment="1">
      <alignment horizontal="right"/>
    </xf>
    <xf numFmtId="0" fontId="35" fillId="0" borderId="0" xfId="0" applyFont="1" applyAlignment="1">
      <alignment horizontal="center"/>
    </xf>
    <xf numFmtId="174" fontId="30" fillId="0" borderId="0" xfId="0" applyNumberFormat="1" applyFont="1" applyAlignment="1">
      <alignment horizontal="right"/>
    </xf>
    <xf numFmtId="198" fontId="30" fillId="0" borderId="0" xfId="0" applyNumberFormat="1" applyFont="1" applyAlignment="1">
      <alignment horizontal="left" vertical="top"/>
    </xf>
    <xf numFmtId="0" fontId="30" fillId="0" borderId="0" xfId="0" applyFont="1" applyAlignment="1">
      <alignment horizontal="center" vertical="top"/>
    </xf>
    <xf numFmtId="174" fontId="30" fillId="0" borderId="0" xfId="15" applyNumberFormat="1" applyFont="1" applyAlignment="1">
      <alignment horizontal="right" vertical="top"/>
    </xf>
    <xf numFmtId="0" fontId="30" fillId="0" borderId="0" xfId="0" applyFont="1" applyAlignment="1">
      <alignment vertical="top"/>
    </xf>
    <xf numFmtId="177" fontId="30" fillId="0" borderId="0" xfId="15" applyNumberFormat="1" applyFont="1" applyAlignment="1">
      <alignment vertical="top"/>
    </xf>
    <xf numFmtId="0" fontId="39" fillId="0" borderId="0" xfId="0" applyFont="1" applyAlignment="1">
      <alignment vertical="top"/>
    </xf>
    <xf numFmtId="174" fontId="36" fillId="0" borderId="0" xfId="0" applyNumberFormat="1" applyFont="1" applyAlignment="1">
      <alignment horizontal="left"/>
    </xf>
    <xf numFmtId="0" fontId="40" fillId="0" borderId="0" xfId="0" applyFont="1" applyAlignment="1">
      <alignment horizontal="left"/>
    </xf>
    <xf numFmtId="0" fontId="41" fillId="0" borderId="0" xfId="0" applyFont="1" applyAlignment="1">
      <alignment/>
    </xf>
    <xf numFmtId="174" fontId="36" fillId="0" borderId="0" xfId="0" applyNumberFormat="1" applyFont="1" applyAlignment="1">
      <alignment horizontal="right"/>
    </xf>
    <xf numFmtId="0" fontId="42" fillId="0" borderId="0" xfId="0" applyFont="1" applyAlignment="1">
      <alignment horizontal="left"/>
    </xf>
    <xf numFmtId="174" fontId="42" fillId="0" borderId="0" xfId="0" applyNumberFormat="1" applyFont="1" applyAlignment="1">
      <alignment horizontal="left"/>
    </xf>
    <xf numFmtId="0" fontId="28" fillId="0" borderId="0" xfId="0" applyFont="1" applyAlignment="1">
      <alignment horizontal="center"/>
    </xf>
    <xf numFmtId="1" fontId="28" fillId="0" borderId="0" xfId="0" applyNumberFormat="1" applyFont="1" applyAlignment="1">
      <alignment horizontal="right"/>
    </xf>
    <xf numFmtId="181" fontId="43" fillId="0" borderId="0" xfId="0" applyNumberFormat="1" applyFont="1" applyAlignment="1">
      <alignment horizontal="right"/>
    </xf>
    <xf numFmtId="0" fontId="43" fillId="0" borderId="0" xfId="0" applyFont="1" applyAlignment="1">
      <alignment/>
    </xf>
    <xf numFmtId="181" fontId="43" fillId="0" borderId="0" xfId="0" applyNumberFormat="1" applyFont="1" applyAlignment="1">
      <alignment/>
    </xf>
    <xf numFmtId="14" fontId="33" fillId="0" borderId="0" xfId="0" applyNumberFormat="1" applyFont="1" applyAlignment="1">
      <alignment horizontal="left"/>
    </xf>
    <xf numFmtId="0" fontId="33" fillId="0" borderId="0" xfId="0" applyFont="1" applyAlignment="1">
      <alignment horizontal="left"/>
    </xf>
    <xf numFmtId="181" fontId="44" fillId="0" borderId="0" xfId="0" applyNumberFormat="1" applyFont="1" applyAlignment="1">
      <alignment horizontal="right"/>
    </xf>
    <xf numFmtId="0" fontId="44" fillId="0" borderId="0" xfId="0" applyFont="1" applyAlignment="1">
      <alignment horizontal="right"/>
    </xf>
    <xf numFmtId="177" fontId="28" fillId="0" borderId="0" xfId="15" applyNumberFormat="1" applyFont="1" applyAlignment="1">
      <alignment/>
    </xf>
    <xf numFmtId="0" fontId="0" fillId="0" borderId="0" xfId="0" applyBorder="1" applyAlignment="1">
      <alignment/>
    </xf>
    <xf numFmtId="0" fontId="44" fillId="0" borderId="0" xfId="0" applyFont="1" applyBorder="1" applyAlignment="1">
      <alignment horizontal="right"/>
    </xf>
    <xf numFmtId="181" fontId="44" fillId="0" borderId="0" xfId="0" applyNumberFormat="1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77" fontId="33" fillId="0" borderId="0" xfId="15" applyNumberFormat="1" applyFont="1" applyBorder="1" applyAlignment="1">
      <alignment/>
    </xf>
    <xf numFmtId="14" fontId="3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45" fillId="0" borderId="0" xfId="0" applyFont="1" applyAlignment="1">
      <alignment/>
    </xf>
    <xf numFmtId="0" fontId="47" fillId="0" borderId="0" xfId="0" applyFont="1" applyAlignment="1">
      <alignment/>
    </xf>
    <xf numFmtId="181" fontId="45" fillId="0" borderId="0" xfId="0" applyNumberFormat="1" applyFont="1" applyAlignment="1">
      <alignment/>
    </xf>
    <xf numFmtId="181" fontId="47" fillId="0" borderId="0" xfId="0" applyNumberFormat="1" applyFont="1" applyAlignment="1">
      <alignment/>
    </xf>
    <xf numFmtId="181" fontId="46" fillId="0" borderId="0" xfId="0" applyNumberFormat="1" applyFont="1" applyAlignment="1">
      <alignment/>
    </xf>
    <xf numFmtId="0" fontId="49" fillId="0" borderId="0" xfId="0" applyFont="1" applyAlignment="1">
      <alignment/>
    </xf>
    <xf numFmtId="181" fontId="49" fillId="0" borderId="0" xfId="0" applyNumberFormat="1" applyFont="1" applyAlignment="1">
      <alignment/>
    </xf>
    <xf numFmtId="181" fontId="28" fillId="0" borderId="0" xfId="0" applyNumberFormat="1" applyFont="1" applyAlignment="1">
      <alignment/>
    </xf>
    <xf numFmtId="14" fontId="46" fillId="0" borderId="0" xfId="0" applyNumberFormat="1" applyFont="1" applyAlignment="1">
      <alignment horizontal="left"/>
    </xf>
    <xf numFmtId="0" fontId="46" fillId="0" borderId="0" xfId="0" applyFont="1" applyAlignment="1">
      <alignment horizontal="left"/>
    </xf>
    <xf numFmtId="14" fontId="28" fillId="0" borderId="0" xfId="0" applyNumberFormat="1" applyFont="1" applyAlignment="1">
      <alignment horizontal="left"/>
    </xf>
    <xf numFmtId="0" fontId="28" fillId="0" borderId="0" xfId="0" applyFont="1" applyAlignment="1">
      <alignment horizontal="left"/>
    </xf>
    <xf numFmtId="0" fontId="33" fillId="0" borderId="0" xfId="0" applyFont="1" applyBorder="1" applyAlignment="1">
      <alignment/>
    </xf>
    <xf numFmtId="181" fontId="45" fillId="0" borderId="0" xfId="0" applyNumberFormat="1" applyFont="1" applyAlignment="1">
      <alignment horizontal="left"/>
    </xf>
    <xf numFmtId="0" fontId="28" fillId="0" borderId="0" xfId="0" applyFont="1" applyAlignment="1">
      <alignment horizontal="right"/>
    </xf>
    <xf numFmtId="177" fontId="33" fillId="0" borderId="0" xfId="15" applyNumberFormat="1" applyFont="1" applyAlignment="1">
      <alignment/>
    </xf>
    <xf numFmtId="0" fontId="47" fillId="0" borderId="0" xfId="0" applyFont="1" applyBorder="1" applyAlignment="1">
      <alignment/>
    </xf>
    <xf numFmtId="0" fontId="50" fillId="0" borderId="0" xfId="0" applyFont="1" applyAlignment="1">
      <alignment/>
    </xf>
    <xf numFmtId="8" fontId="28" fillId="0" borderId="0" xfId="0" applyNumberFormat="1" applyFont="1" applyAlignment="1">
      <alignment/>
    </xf>
    <xf numFmtId="0" fontId="49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51" fillId="0" borderId="0" xfId="0" applyFont="1" applyAlignment="1">
      <alignment/>
    </xf>
    <xf numFmtId="177" fontId="0" fillId="0" borderId="0" xfId="15" applyNumberFormat="1" applyAlignment="1">
      <alignment/>
    </xf>
    <xf numFmtId="0" fontId="21" fillId="0" borderId="0" xfId="0" applyFont="1" applyAlignment="1">
      <alignment/>
    </xf>
    <xf numFmtId="183" fontId="0" fillId="0" borderId="0" xfId="15" applyNumberFormat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Alignment="1">
      <alignment/>
    </xf>
    <xf numFmtId="181" fontId="52" fillId="0" borderId="0" xfId="0" applyNumberFormat="1" applyFont="1" applyAlignment="1">
      <alignment horizontal="right"/>
    </xf>
    <xf numFmtId="0" fontId="48" fillId="0" borderId="0" xfId="0" applyFont="1" applyAlignment="1">
      <alignment horizontal="right"/>
    </xf>
    <xf numFmtId="177" fontId="48" fillId="0" borderId="0" xfId="15" applyNumberFormat="1" applyFont="1" applyAlignment="1">
      <alignment/>
    </xf>
    <xf numFmtId="181" fontId="35" fillId="0" borderId="0" xfId="0" applyNumberFormat="1" applyFont="1" applyAlignment="1">
      <alignment/>
    </xf>
    <xf numFmtId="0" fontId="35" fillId="0" borderId="0" xfId="0" applyFont="1" applyAlignment="1">
      <alignment/>
    </xf>
    <xf numFmtId="0" fontId="35" fillId="0" borderId="0" xfId="0" applyFont="1" applyBorder="1" applyAlignment="1">
      <alignment/>
    </xf>
    <xf numFmtId="0" fontId="53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3" fontId="34" fillId="0" borderId="1" xfId="0" applyNumberFormat="1" applyFont="1" applyBorder="1" applyAlignment="1">
      <alignment horizontal="centerContinuous"/>
    </xf>
    <xf numFmtId="3" fontId="34" fillId="0" borderId="1" xfId="15" applyNumberFormat="1" applyFont="1" applyBorder="1" applyAlignment="1">
      <alignment horizontal="centerContinuous"/>
    </xf>
    <xf numFmtId="2" fontId="34" fillId="0" borderId="0" xfId="0" applyNumberFormat="1" applyFont="1" applyAlignment="1">
      <alignment horizontal="right"/>
    </xf>
    <xf numFmtId="0" fontId="34" fillId="0" borderId="0" xfId="0" applyFont="1" applyAlignment="1">
      <alignment horizontal="right"/>
    </xf>
    <xf numFmtId="177" fontId="34" fillId="0" borderId="0" xfId="15" applyNumberFormat="1" applyFont="1" applyAlignment="1">
      <alignment horizontal="right"/>
    </xf>
    <xf numFmtId="0" fontId="56" fillId="0" borderId="0" xfId="0" applyFont="1" applyAlignment="1">
      <alignment horizontal="center"/>
    </xf>
    <xf numFmtId="3" fontId="34" fillId="0" borderId="0" xfId="0" applyNumberFormat="1" applyFont="1" applyBorder="1" applyAlignment="1">
      <alignment horizontal="right"/>
    </xf>
    <xf numFmtId="3" fontId="34" fillId="0" borderId="0" xfId="15" applyNumberFormat="1" applyFont="1" applyBorder="1" applyAlignment="1">
      <alignment horizontal="right"/>
    </xf>
    <xf numFmtId="14" fontId="34" fillId="0" borderId="0" xfId="0" applyNumberFormat="1" applyFont="1" applyAlignment="1">
      <alignment horizontal="right"/>
    </xf>
    <xf numFmtId="0" fontId="34" fillId="0" borderId="1" xfId="0" applyFont="1" applyBorder="1" applyAlignment="1">
      <alignment/>
    </xf>
    <xf numFmtId="0" fontId="56" fillId="0" borderId="1" xfId="0" applyFont="1" applyBorder="1" applyAlignment="1">
      <alignment horizontal="center"/>
    </xf>
    <xf numFmtId="3" fontId="34" fillId="0" borderId="1" xfId="0" applyNumberFormat="1" applyFont="1" applyBorder="1" applyAlignment="1">
      <alignment horizontal="right"/>
    </xf>
    <xf numFmtId="3" fontId="34" fillId="0" borderId="1" xfId="15" applyNumberFormat="1" applyFont="1" applyBorder="1" applyAlignment="1">
      <alignment horizontal="right"/>
    </xf>
    <xf numFmtId="0" fontId="33" fillId="0" borderId="1" xfId="0" applyFont="1" applyBorder="1" applyAlignment="1">
      <alignment/>
    </xf>
    <xf numFmtId="2" fontId="34" fillId="0" borderId="1" xfId="0" applyNumberFormat="1" applyFont="1" applyBorder="1" applyAlignment="1">
      <alignment horizontal="right"/>
    </xf>
    <xf numFmtId="192" fontId="57" fillId="0" borderId="1" xfId="0" applyNumberFormat="1" applyFont="1" applyBorder="1" applyAlignment="1">
      <alignment horizontal="right"/>
    </xf>
    <xf numFmtId="177" fontId="34" fillId="0" borderId="1" xfId="15" applyNumberFormat="1" applyFont="1" applyBorder="1" applyAlignment="1">
      <alignment horizontal="right"/>
    </xf>
    <xf numFmtId="0" fontId="34" fillId="0" borderId="1" xfId="0" applyFont="1" applyBorder="1" applyAlignment="1">
      <alignment horizontal="left"/>
    </xf>
    <xf numFmtId="2" fontId="33" fillId="0" borderId="0" xfId="0" applyNumberFormat="1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34" fillId="0" borderId="0" xfId="0" applyFont="1" applyAlignment="1">
      <alignment horizontal="left" vertical="top"/>
    </xf>
    <xf numFmtId="0" fontId="60" fillId="0" borderId="0" xfId="0" applyFont="1" applyAlignment="1">
      <alignment horizontal="center" vertical="top"/>
    </xf>
    <xf numFmtId="3" fontId="33" fillId="0" borderId="0" xfId="0" applyNumberFormat="1" applyFont="1" applyAlignment="1">
      <alignment horizontal="right" vertical="top"/>
    </xf>
    <xf numFmtId="174" fontId="33" fillId="0" borderId="0" xfId="0" applyNumberFormat="1" applyFont="1" applyAlignment="1">
      <alignment vertical="top"/>
    </xf>
    <xf numFmtId="180" fontId="33" fillId="0" borderId="0" xfId="0" applyNumberFormat="1" applyFont="1" applyAlignment="1">
      <alignment horizontal="right" vertical="top"/>
    </xf>
    <xf numFmtId="177" fontId="33" fillId="0" borderId="0" xfId="15" applyNumberFormat="1" applyFont="1" applyAlignment="1">
      <alignment vertical="top"/>
    </xf>
    <xf numFmtId="0" fontId="33" fillId="0" borderId="0" xfId="0" applyFont="1" applyAlignment="1">
      <alignment horizontal="left" vertical="top" wrapText="1"/>
    </xf>
    <xf numFmtId="0" fontId="33" fillId="0" borderId="0" xfId="0" applyFont="1" applyAlignment="1">
      <alignment horizontal="left" vertical="top"/>
    </xf>
    <xf numFmtId="245" fontId="60" fillId="0" borderId="0" xfId="0" applyNumberFormat="1" applyFont="1" applyAlignment="1">
      <alignment horizontal="center" vertical="top"/>
    </xf>
    <xf numFmtId="0" fontId="34" fillId="0" borderId="0" xfId="0" applyFont="1" applyBorder="1" applyAlignment="1">
      <alignment horizontal="left" vertical="top"/>
    </xf>
    <xf numFmtId="2" fontId="33" fillId="0" borderId="0" xfId="0" applyNumberFormat="1" applyFont="1" applyAlignment="1">
      <alignment vertical="top"/>
    </xf>
    <xf numFmtId="180" fontId="34" fillId="0" borderId="0" xfId="0" applyNumberFormat="1" applyFont="1" applyAlignment="1">
      <alignment horizontal="right" vertical="top"/>
    </xf>
    <xf numFmtId="3" fontId="61" fillId="0" borderId="0" xfId="0" applyNumberFormat="1" applyFont="1" applyAlignment="1">
      <alignment horizontal="right" vertical="top"/>
    </xf>
    <xf numFmtId="0" fontId="61" fillId="0" borderId="0" xfId="0" applyFont="1" applyAlignment="1">
      <alignment vertical="top"/>
    </xf>
    <xf numFmtId="174" fontId="62" fillId="0" borderId="0" xfId="0" applyNumberFormat="1" applyFont="1" applyAlignment="1">
      <alignment horizontal="right" vertical="top"/>
    </xf>
    <xf numFmtId="180" fontId="33" fillId="0" borderId="0" xfId="15" applyNumberFormat="1" applyFont="1" applyAlignment="1">
      <alignment vertical="top"/>
    </xf>
    <xf numFmtId="174" fontId="63" fillId="0" borderId="0" xfId="0" applyNumberFormat="1" applyFont="1" applyAlignment="1">
      <alignment vertical="top"/>
    </xf>
    <xf numFmtId="0" fontId="33" fillId="0" borderId="0" xfId="0" applyFont="1" applyBorder="1" applyAlignment="1">
      <alignment horizontal="left" vertical="top"/>
    </xf>
    <xf numFmtId="4" fontId="63" fillId="0" borderId="0" xfId="0" applyNumberFormat="1" applyFont="1" applyAlignment="1">
      <alignment horizontal="right" vertical="top"/>
    </xf>
    <xf numFmtId="3" fontId="63" fillId="0" borderId="0" xfId="0" applyNumberFormat="1" applyFont="1" applyAlignment="1">
      <alignment horizontal="right" vertical="top"/>
    </xf>
    <xf numFmtId="181" fontId="33" fillId="0" borderId="0" xfId="0" applyNumberFormat="1" applyFont="1" applyAlignment="1">
      <alignment horizontal="right" vertical="top"/>
    </xf>
    <xf numFmtId="0" fontId="0" fillId="0" borderId="0" xfId="0" applyAlignment="1">
      <alignment vertical="top"/>
    </xf>
    <xf numFmtId="1" fontId="33" fillId="0" borderId="0" xfId="0" applyNumberFormat="1" applyFont="1" applyAlignment="1">
      <alignment vertical="top"/>
    </xf>
    <xf numFmtId="174" fontId="33" fillId="0" borderId="0" xfId="0" applyNumberFormat="1" applyFont="1" applyAlignment="1">
      <alignment horizontal="right" vertical="top"/>
    </xf>
    <xf numFmtId="4" fontId="33" fillId="0" borderId="0" xfId="0" applyNumberFormat="1" applyFont="1" applyAlignment="1">
      <alignment horizontal="right" vertical="top"/>
    </xf>
    <xf numFmtId="174" fontId="63" fillId="0" borderId="0" xfId="0" applyNumberFormat="1" applyFont="1" applyFill="1" applyAlignment="1">
      <alignment vertical="top"/>
    </xf>
    <xf numFmtId="4" fontId="63" fillId="0" borderId="0" xfId="0" applyNumberFormat="1" applyFont="1" applyFill="1" applyAlignment="1">
      <alignment horizontal="right" vertical="top"/>
    </xf>
    <xf numFmtId="174" fontId="64" fillId="0" borderId="0" xfId="0" applyNumberFormat="1" applyFont="1" applyAlignment="1">
      <alignment horizontal="right" vertical="top"/>
    </xf>
    <xf numFmtId="0" fontId="33" fillId="0" borderId="0" xfId="0" applyFont="1" applyBorder="1" applyAlignment="1" quotePrefix="1">
      <alignment horizontal="left" vertical="top"/>
    </xf>
    <xf numFmtId="180" fontId="33" fillId="0" borderId="0" xfId="0" applyNumberFormat="1" applyFont="1" applyAlignment="1">
      <alignment vertical="top"/>
    </xf>
    <xf numFmtId="3" fontId="64" fillId="0" borderId="0" xfId="0" applyNumberFormat="1" applyFont="1" applyAlignment="1">
      <alignment horizontal="right" vertical="top"/>
    </xf>
    <xf numFmtId="181" fontId="63" fillId="0" borderId="0" xfId="0" applyNumberFormat="1" applyFont="1" applyAlignment="1">
      <alignment horizontal="right" vertical="top"/>
    </xf>
    <xf numFmtId="180" fontId="63" fillId="0" borderId="0" xfId="0" applyNumberFormat="1" applyFont="1" applyAlignment="1">
      <alignment horizontal="right" vertical="top"/>
    </xf>
    <xf numFmtId="0" fontId="33" fillId="0" borderId="0" xfId="0" applyFont="1" applyAlignment="1" quotePrefix="1">
      <alignment horizontal="left" vertical="top"/>
    </xf>
    <xf numFmtId="174" fontId="63" fillId="0" borderId="0" xfId="0" applyNumberFormat="1" applyFont="1" applyAlignment="1">
      <alignment horizontal="right" vertical="top"/>
    </xf>
    <xf numFmtId="174" fontId="65" fillId="0" borderId="0" xfId="0" applyNumberFormat="1" applyFont="1" applyAlignment="1">
      <alignment horizontal="right" vertical="top"/>
    </xf>
    <xf numFmtId="0" fontId="36" fillId="0" borderId="0" xfId="0" applyFont="1" applyAlignment="1">
      <alignment horizontal="left" vertical="top"/>
    </xf>
    <xf numFmtId="174" fontId="33" fillId="0" borderId="0" xfId="0" applyNumberFormat="1" applyFont="1" applyAlignment="1">
      <alignment vertical="top"/>
    </xf>
    <xf numFmtId="180" fontId="33" fillId="0" borderId="0" xfId="0" applyNumberFormat="1" applyFont="1" applyAlignment="1">
      <alignment horizontal="right" vertical="top"/>
    </xf>
    <xf numFmtId="0" fontId="66" fillId="0" borderId="0" xfId="0" applyFont="1" applyAlignment="1">
      <alignment vertical="top"/>
    </xf>
    <xf numFmtId="174" fontId="0" fillId="0" borderId="0" xfId="0" applyNumberFormat="1" applyAlignment="1">
      <alignment vertical="top"/>
    </xf>
    <xf numFmtId="180" fontId="0" fillId="0" borderId="0" xfId="0" applyNumberFormat="1" applyAlignment="1">
      <alignment vertical="top"/>
    </xf>
    <xf numFmtId="0" fontId="67" fillId="0" borderId="0" xfId="0" applyFont="1" applyAlignment="1">
      <alignment horizontal="left" vertical="top"/>
    </xf>
    <xf numFmtId="0" fontId="63" fillId="0" borderId="0" xfId="0" applyFont="1" applyAlignment="1">
      <alignment vertical="top"/>
    </xf>
    <xf numFmtId="177" fontId="63" fillId="0" borderId="0" xfId="15" applyNumberFormat="1" applyFont="1" applyAlignment="1">
      <alignment vertical="top"/>
    </xf>
    <xf numFmtId="0" fontId="6" fillId="0" borderId="0" xfId="0" applyFont="1" applyAlignment="1">
      <alignment/>
    </xf>
    <xf numFmtId="180" fontId="33" fillId="0" borderId="0" xfId="15" applyNumberFormat="1" applyFont="1" applyAlignment="1">
      <alignment horizontal="right" vertical="top"/>
    </xf>
    <xf numFmtId="2" fontId="0" fillId="0" borderId="0" xfId="0" applyNumberFormat="1" applyAlignment="1">
      <alignment vertical="top"/>
    </xf>
    <xf numFmtId="177" fontId="0" fillId="0" borderId="0" xfId="15" applyNumberFormat="1" applyAlignment="1">
      <alignment vertical="top"/>
    </xf>
    <xf numFmtId="180" fontId="63" fillId="0" borderId="0" xfId="15" applyNumberFormat="1" applyFont="1" applyAlignment="1">
      <alignment vertical="top"/>
    </xf>
    <xf numFmtId="0" fontId="36" fillId="0" borderId="0" xfId="0" applyFont="1" applyFill="1" applyAlignment="1">
      <alignment horizontal="left" vertical="top"/>
    </xf>
    <xf numFmtId="180" fontId="63" fillId="0" borderId="0" xfId="0" applyNumberFormat="1" applyFont="1" applyFill="1" applyAlignment="1">
      <alignment horizontal="right" vertical="top"/>
    </xf>
    <xf numFmtId="3" fontId="69" fillId="0" borderId="0" xfId="0" applyNumberFormat="1" applyFont="1" applyAlignment="1">
      <alignment horizontal="right" vertical="top"/>
    </xf>
    <xf numFmtId="0" fontId="68" fillId="0" borderId="0" xfId="0" applyFont="1" applyAlignment="1">
      <alignment/>
    </xf>
    <xf numFmtId="0" fontId="33" fillId="0" borderId="0" xfId="0" applyFont="1" applyAlignment="1">
      <alignment horizontal="left" vertical="top"/>
    </xf>
    <xf numFmtId="180" fontId="64" fillId="0" borderId="0" xfId="0" applyNumberFormat="1" applyFont="1" applyAlignment="1">
      <alignment horizontal="right" vertical="top"/>
    </xf>
    <xf numFmtId="0" fontId="0" fillId="0" borderId="0" xfId="0" applyFont="1" applyAlignment="1">
      <alignment/>
    </xf>
    <xf numFmtId="0" fontId="33" fillId="0" borderId="0" xfId="0" applyFont="1" applyAlignment="1">
      <alignment horizontal="left"/>
    </xf>
    <xf numFmtId="4" fontId="33" fillId="0" borderId="0" xfId="0" applyNumberFormat="1" applyFont="1" applyAlignment="1">
      <alignment vertical="top"/>
    </xf>
    <xf numFmtId="0" fontId="60" fillId="0" borderId="0" xfId="0" applyFont="1" applyAlignment="1">
      <alignment horizontal="center"/>
    </xf>
    <xf numFmtId="3" fontId="33" fillId="0" borderId="0" xfId="0" applyNumberFormat="1" applyFont="1" applyAlignment="1">
      <alignment horizontal="right"/>
    </xf>
    <xf numFmtId="3" fontId="33" fillId="0" borderId="0" xfId="15" applyNumberFormat="1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70" fillId="0" borderId="0" xfId="0" applyFont="1" applyAlignment="1">
      <alignment horizontal="left"/>
    </xf>
    <xf numFmtId="3" fontId="70" fillId="0" borderId="0" xfId="0" applyNumberFormat="1" applyFont="1" applyBorder="1" applyAlignment="1">
      <alignment horizontal="right"/>
    </xf>
    <xf numFmtId="0" fontId="70" fillId="0" borderId="0" xfId="0" applyFont="1" applyBorder="1" applyAlignment="1">
      <alignment/>
    </xf>
    <xf numFmtId="181" fontId="70" fillId="0" borderId="0" xfId="0" applyNumberFormat="1" applyFont="1" applyBorder="1" applyAlignment="1">
      <alignment horizontal="right"/>
    </xf>
    <xf numFmtId="1" fontId="34" fillId="0" borderId="0" xfId="0" applyNumberFormat="1" applyFont="1" applyAlignment="1">
      <alignment/>
    </xf>
    <xf numFmtId="3" fontId="34" fillId="0" borderId="0" xfId="15" applyNumberFormat="1" applyFont="1" applyAlignment="1">
      <alignment/>
    </xf>
    <xf numFmtId="177" fontId="34" fillId="0" borderId="0" xfId="15" applyNumberFormat="1" applyFont="1" applyAlignment="1">
      <alignment/>
    </xf>
    <xf numFmtId="0" fontId="1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3" fontId="0" fillId="0" borderId="0" xfId="15" applyNumberFormat="1" applyAlignment="1">
      <alignment/>
    </xf>
    <xf numFmtId="0" fontId="66" fillId="0" borderId="0" xfId="0" applyFont="1" applyAlignment="1">
      <alignment/>
    </xf>
    <xf numFmtId="0" fontId="34" fillId="0" borderId="0" xfId="0" applyFont="1" applyBorder="1" applyAlignment="1">
      <alignment horizontal="left"/>
    </xf>
    <xf numFmtId="0" fontId="71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3" fontId="0" fillId="0" borderId="0" xfId="15" applyNumberFormat="1" applyBorder="1" applyAlignment="1">
      <alignment/>
    </xf>
    <xf numFmtId="177" fontId="0" fillId="0" borderId="0" xfId="15" applyNumberFormat="1" applyBorder="1" applyAlignment="1">
      <alignment/>
    </xf>
    <xf numFmtId="182" fontId="33" fillId="0" borderId="0" xfId="15" applyNumberFormat="1" applyFont="1" applyAlignment="1">
      <alignment/>
    </xf>
    <xf numFmtId="0" fontId="61" fillId="0" borderId="0" xfId="0" applyFont="1" applyAlignment="1">
      <alignment/>
    </xf>
    <xf numFmtId="2" fontId="61" fillId="0" borderId="0" xfId="0" applyNumberFormat="1" applyFont="1" applyAlignment="1">
      <alignment/>
    </xf>
    <xf numFmtId="3" fontId="64" fillId="0" borderId="0" xfId="0" applyNumberFormat="1" applyFont="1" applyAlignment="1">
      <alignment horizontal="right"/>
    </xf>
    <xf numFmtId="3" fontId="63" fillId="0" borderId="0" xfId="15" applyNumberFormat="1" applyFont="1" applyAlignment="1">
      <alignment/>
    </xf>
    <xf numFmtId="3" fontId="11" fillId="0" borderId="0" xfId="0" applyNumberFormat="1" applyFont="1" applyBorder="1" applyAlignment="1">
      <alignment/>
    </xf>
    <xf numFmtId="0" fontId="0" fillId="0" borderId="0" xfId="0" applyBorder="1" applyAlignment="1">
      <alignment horizontal="left"/>
    </xf>
    <xf numFmtId="2" fontId="1" fillId="0" borderId="0" xfId="0" applyNumberFormat="1" applyFont="1" applyAlignment="1">
      <alignment/>
    </xf>
    <xf numFmtId="177" fontId="1" fillId="0" borderId="0" xfId="15" applyNumberFormat="1" applyFont="1" applyAlignment="1">
      <alignment/>
    </xf>
    <xf numFmtId="1" fontId="41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/>
    </xf>
    <xf numFmtId="14" fontId="72" fillId="0" borderId="0" xfId="0" applyNumberFormat="1" applyFont="1" applyAlignment="1">
      <alignment/>
    </xf>
    <xf numFmtId="3" fontId="72" fillId="0" borderId="0" xfId="0" applyNumberFormat="1" applyFont="1" applyAlignment="1">
      <alignment/>
    </xf>
    <xf numFmtId="180" fontId="72" fillId="0" borderId="0" xfId="0" applyNumberFormat="1" applyFont="1" applyAlignment="1">
      <alignment/>
    </xf>
    <xf numFmtId="0" fontId="72" fillId="0" borderId="0" xfId="0" applyFont="1" applyAlignment="1">
      <alignment horizontal="center"/>
    </xf>
    <xf numFmtId="1" fontId="41" fillId="0" borderId="0" xfId="0" applyNumberFormat="1" applyFont="1" applyBorder="1" applyAlignment="1" applyProtection="1">
      <alignment horizontal="center"/>
      <protection locked="0"/>
    </xf>
    <xf numFmtId="3" fontId="73" fillId="0" borderId="0" xfId="0" applyNumberFormat="1" applyFont="1" applyBorder="1" applyAlignment="1" applyProtection="1">
      <alignment/>
      <protection locked="0"/>
    </xf>
    <xf numFmtId="180" fontId="0" fillId="0" borderId="0" xfId="0" applyNumberFormat="1" applyAlignment="1">
      <alignment/>
    </xf>
    <xf numFmtId="0" fontId="74" fillId="0" borderId="0" xfId="0" applyFont="1" applyAlignment="1">
      <alignment/>
    </xf>
    <xf numFmtId="3" fontId="75" fillId="0" borderId="0" xfId="0" applyNumberFormat="1" applyFont="1" applyBorder="1" applyAlignment="1" applyProtection="1">
      <alignment horizontal="left"/>
      <protection locked="0"/>
    </xf>
    <xf numFmtId="3" fontId="74" fillId="0" borderId="0" xfId="0" applyNumberFormat="1" applyFont="1" applyAlignment="1">
      <alignment/>
    </xf>
    <xf numFmtId="180" fontId="74" fillId="0" borderId="0" xfId="0" applyNumberFormat="1" applyFont="1" applyAlignment="1">
      <alignment/>
    </xf>
    <xf numFmtId="172" fontId="36" fillId="0" borderId="0" xfId="0" applyNumberFormat="1" applyFont="1" applyBorder="1" applyAlignment="1" applyProtection="1">
      <alignment horizontal="left"/>
      <protection locked="0"/>
    </xf>
    <xf numFmtId="0" fontId="36" fillId="0" borderId="0" xfId="0" applyFont="1" applyAlignment="1">
      <alignment/>
    </xf>
    <xf numFmtId="3" fontId="36" fillId="0" borderId="1" xfId="0" applyNumberFormat="1" applyFont="1" applyBorder="1" applyAlignment="1" applyProtection="1">
      <alignment horizontal="centerContinuous"/>
      <protection locked="0"/>
    </xf>
    <xf numFmtId="0" fontId="36" fillId="0" borderId="1" xfId="0" applyFont="1" applyBorder="1" applyAlignment="1" applyProtection="1">
      <alignment horizontal="centerContinuous"/>
      <protection locked="0"/>
    </xf>
    <xf numFmtId="3" fontId="36" fillId="0" borderId="0" xfId="0" applyNumberFormat="1" applyFont="1" applyBorder="1" applyAlignment="1" applyProtection="1">
      <alignment/>
      <protection locked="0"/>
    </xf>
    <xf numFmtId="180" fontId="36" fillId="0" borderId="0" xfId="0" applyNumberFormat="1" applyFont="1" applyBorder="1" applyAlignment="1" applyProtection="1">
      <alignment horizontal="centerContinuous"/>
      <protection locked="0"/>
    </xf>
    <xf numFmtId="0" fontId="76" fillId="0" borderId="0" xfId="0" applyFont="1" applyBorder="1" applyAlignment="1" applyProtection="1">
      <alignment/>
      <protection locked="0"/>
    </xf>
    <xf numFmtId="0" fontId="76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80" fontId="36" fillId="0" borderId="0" xfId="0" applyNumberFormat="1" applyFont="1" applyAlignment="1">
      <alignment horizontal="right"/>
    </xf>
    <xf numFmtId="0" fontId="76" fillId="0" borderId="0" xfId="0" applyFont="1" applyBorder="1" applyAlignment="1">
      <alignment horizontal="center"/>
    </xf>
    <xf numFmtId="0" fontId="77" fillId="0" borderId="0" xfId="0" applyFont="1" applyAlignment="1">
      <alignment/>
    </xf>
    <xf numFmtId="0" fontId="36" fillId="0" borderId="0" xfId="0" applyFont="1" applyAlignment="1" applyProtection="1">
      <alignment horizontal="left"/>
      <protection locked="0"/>
    </xf>
    <xf numFmtId="3" fontId="41" fillId="0" borderId="0" xfId="0" applyNumberFormat="1" applyFont="1" applyAlignment="1" applyProtection="1">
      <alignment/>
      <protection locked="0"/>
    </xf>
    <xf numFmtId="182" fontId="39" fillId="0" borderId="0" xfId="0" applyNumberFormat="1" applyFont="1" applyAlignment="1">
      <alignment/>
    </xf>
    <xf numFmtId="3" fontId="39" fillId="0" borderId="0" xfId="0" applyNumberFormat="1" applyFont="1" applyAlignment="1">
      <alignment/>
    </xf>
    <xf numFmtId="0" fontId="78" fillId="0" borderId="0" xfId="0" applyFont="1" applyBorder="1" applyAlignment="1" applyProtection="1">
      <alignment/>
      <protection locked="0"/>
    </xf>
    <xf numFmtId="0" fontId="79" fillId="0" borderId="0" xfId="0" applyFont="1" applyAlignment="1">
      <alignment/>
    </xf>
    <xf numFmtId="3" fontId="79" fillId="0" borderId="0" xfId="0" applyNumberFormat="1" applyFont="1" applyAlignment="1">
      <alignment/>
    </xf>
    <xf numFmtId="180" fontId="79" fillId="0" borderId="0" xfId="0" applyNumberFormat="1" applyFont="1" applyAlignment="1">
      <alignment/>
    </xf>
    <xf numFmtId="1" fontId="36" fillId="0" borderId="0" xfId="0" applyNumberFormat="1" applyFont="1" applyBorder="1" applyAlignment="1" applyProtection="1">
      <alignment horizontal="center"/>
      <protection locked="0"/>
    </xf>
    <xf numFmtId="180" fontId="80" fillId="0" borderId="0" xfId="0" applyNumberFormat="1" applyFont="1" applyAlignment="1">
      <alignment horizontal="left"/>
    </xf>
    <xf numFmtId="3" fontId="80" fillId="0" borderId="0" xfId="0" applyNumberFormat="1" applyFont="1" applyAlignment="1">
      <alignment horizontal="right"/>
    </xf>
    <xf numFmtId="180" fontId="80" fillId="0" borderId="0" xfId="0" applyNumberFormat="1" applyFont="1" applyAlignment="1">
      <alignment horizontal="right"/>
    </xf>
    <xf numFmtId="0" fontId="31" fillId="0" borderId="0" xfId="0" applyFont="1" applyAlignment="1">
      <alignment/>
    </xf>
    <xf numFmtId="0" fontId="41" fillId="0" borderId="0" xfId="0" applyFont="1" applyBorder="1" applyAlignment="1">
      <alignment horizontal="left"/>
    </xf>
    <xf numFmtId="3" fontId="36" fillId="0" borderId="2" xfId="0" applyNumberFormat="1" applyFont="1" applyBorder="1" applyAlignment="1" applyProtection="1">
      <alignment/>
      <protection locked="0"/>
    </xf>
    <xf numFmtId="180" fontId="36" fillId="0" borderId="2" xfId="0" applyNumberFormat="1" applyFont="1" applyBorder="1" applyAlignment="1" applyProtection="1">
      <alignment/>
      <protection locked="0"/>
    </xf>
    <xf numFmtId="0" fontId="70" fillId="0" borderId="0" xfId="0" applyFont="1" applyBorder="1" applyAlignment="1" applyProtection="1">
      <alignment/>
      <protection locked="0"/>
    </xf>
    <xf numFmtId="0" fontId="76" fillId="0" borderId="0" xfId="0" applyFont="1" applyAlignment="1" applyProtection="1">
      <alignment horizontal="left"/>
      <protection locked="0"/>
    </xf>
    <xf numFmtId="3" fontId="78" fillId="0" borderId="0" xfId="0" applyNumberFormat="1" applyFont="1" applyAlignment="1" applyProtection="1">
      <alignment/>
      <protection locked="0"/>
    </xf>
    <xf numFmtId="182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80" fontId="8" fillId="0" borderId="0" xfId="0" applyNumberFormat="1" applyFont="1" applyAlignment="1">
      <alignment/>
    </xf>
    <xf numFmtId="0" fontId="80" fillId="0" borderId="0" xfId="0" applyFont="1" applyBorder="1" applyAlignment="1" applyProtection="1">
      <alignment horizontal="left"/>
      <protection locked="0"/>
    </xf>
    <xf numFmtId="0" fontId="32" fillId="0" borderId="0" xfId="0" applyFont="1" applyBorder="1" applyAlignment="1">
      <alignment horizontal="left"/>
    </xf>
    <xf numFmtId="3" fontId="28" fillId="0" borderId="0" xfId="0" applyNumberFormat="1" applyFont="1" applyAlignment="1" applyProtection="1">
      <alignment/>
      <protection locked="0"/>
    </xf>
    <xf numFmtId="180" fontId="28" fillId="0" borderId="0" xfId="0" applyNumberFormat="1" applyFont="1" applyAlignment="1" applyProtection="1">
      <alignment/>
      <protection locked="0"/>
    </xf>
    <xf numFmtId="1" fontId="38" fillId="0" borderId="0" xfId="0" applyNumberFormat="1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horizontal="left"/>
      <protection locked="0"/>
    </xf>
    <xf numFmtId="0" fontId="32" fillId="0" borderId="0" xfId="0" applyFont="1" applyBorder="1" applyAlignment="1" applyProtection="1">
      <alignment horizontal="left"/>
      <protection locked="0"/>
    </xf>
    <xf numFmtId="180" fontId="28" fillId="0" borderId="0" xfId="0" applyNumberFormat="1" applyFont="1" applyAlignment="1">
      <alignment/>
    </xf>
    <xf numFmtId="0" fontId="8" fillId="0" borderId="0" xfId="0" applyFont="1" applyAlignment="1">
      <alignment/>
    </xf>
    <xf numFmtId="0" fontId="76" fillId="0" borderId="0" xfId="0" applyFont="1" applyBorder="1" applyAlignment="1" applyProtection="1">
      <alignment horizontal="left"/>
      <protection locked="0"/>
    </xf>
    <xf numFmtId="3" fontId="32" fillId="0" borderId="0" xfId="0" applyNumberFormat="1" applyFont="1" applyBorder="1" applyAlignment="1" applyProtection="1">
      <alignment/>
      <protection locked="0"/>
    </xf>
    <xf numFmtId="180" fontId="32" fillId="0" borderId="0" xfId="0" applyNumberFormat="1" applyFont="1" applyBorder="1" applyAlignment="1" applyProtection="1">
      <alignment/>
      <protection locked="0"/>
    </xf>
    <xf numFmtId="182" fontId="28" fillId="0" borderId="0" xfId="0" applyNumberFormat="1" applyFont="1" applyAlignment="1">
      <alignment/>
    </xf>
    <xf numFmtId="1" fontId="38" fillId="0" borderId="0" xfId="0" applyNumberFormat="1" applyFont="1" applyBorder="1" applyAlignment="1">
      <alignment horizontal="center"/>
    </xf>
    <xf numFmtId="1" fontId="2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70" fillId="0" borderId="0" xfId="0" applyFont="1" applyAlignment="1">
      <alignment/>
    </xf>
    <xf numFmtId="3" fontId="80" fillId="0" borderId="1" xfId="0" applyNumberFormat="1" applyFont="1" applyBorder="1" applyAlignment="1">
      <alignment horizontal="right"/>
    </xf>
    <xf numFmtId="180" fontId="80" fillId="0" borderId="1" xfId="0" applyNumberFormat="1" applyFont="1" applyBorder="1" applyAlignment="1">
      <alignment horizontal="right"/>
    </xf>
    <xf numFmtId="182" fontId="28" fillId="0" borderId="0" xfId="0" applyNumberFormat="1" applyFont="1" applyAlignment="1" applyProtection="1">
      <alignment/>
      <protection locked="0"/>
    </xf>
    <xf numFmtId="0" fontId="42" fillId="0" borderId="0" xfId="0" applyFont="1" applyBorder="1" applyAlignment="1">
      <alignment horizontal="left"/>
    </xf>
    <xf numFmtId="3" fontId="30" fillId="0" borderId="0" xfId="0" applyNumberFormat="1" applyFont="1" applyAlignment="1" applyProtection="1">
      <alignment/>
      <protection locked="0"/>
    </xf>
    <xf numFmtId="1" fontId="30" fillId="0" borderId="0" xfId="0" applyNumberFormat="1" applyFont="1" applyAlignment="1">
      <alignment/>
    </xf>
    <xf numFmtId="3" fontId="30" fillId="0" borderId="0" xfId="0" applyNumberFormat="1" applyFont="1" applyAlignment="1">
      <alignment/>
    </xf>
    <xf numFmtId="180" fontId="30" fillId="0" borderId="0" xfId="0" applyNumberFormat="1" applyFont="1" applyAlignment="1">
      <alignment/>
    </xf>
    <xf numFmtId="0" fontId="36" fillId="0" borderId="0" xfId="0" applyFont="1" applyBorder="1" applyAlignment="1">
      <alignment/>
    </xf>
    <xf numFmtId="180" fontId="36" fillId="0" borderId="3" xfId="0" applyNumberFormat="1" applyFont="1" applyBorder="1" applyAlignment="1" applyProtection="1">
      <alignment/>
      <protection locked="0"/>
    </xf>
    <xf numFmtId="3" fontId="36" fillId="0" borderId="3" xfId="0" applyNumberFormat="1" applyFont="1" applyBorder="1" applyAlignment="1" applyProtection="1">
      <alignment/>
      <protection locked="0"/>
    </xf>
    <xf numFmtId="3" fontId="70" fillId="0" borderId="0" xfId="0" applyNumberFormat="1" applyFont="1" applyBorder="1" applyAlignment="1" applyProtection="1">
      <alignment/>
      <protection locked="0"/>
    </xf>
    <xf numFmtId="0" fontId="28" fillId="0" borderId="0" xfId="0" applyFont="1" applyBorder="1" applyAlignment="1">
      <alignment horizontal="left"/>
    </xf>
    <xf numFmtId="3" fontId="8" fillId="0" borderId="0" xfId="0" applyNumberFormat="1" applyFont="1" applyAlignment="1" applyProtection="1">
      <alignment/>
      <protection locked="0"/>
    </xf>
    <xf numFmtId="247" fontId="0" fillId="0" borderId="0" xfId="0" applyNumberFormat="1" applyAlignment="1">
      <alignment/>
    </xf>
    <xf numFmtId="0" fontId="81" fillId="0" borderId="0" xfId="0" applyFont="1" applyAlignment="1">
      <alignment/>
    </xf>
    <xf numFmtId="0" fontId="81" fillId="0" borderId="0" xfId="0" applyFont="1" applyAlignment="1">
      <alignment horizontal="center"/>
    </xf>
    <xf numFmtId="0" fontId="16" fillId="0" borderId="0" xfId="0" applyFont="1" applyAlignment="1">
      <alignment/>
    </xf>
    <xf numFmtId="3" fontId="81" fillId="0" borderId="0" xfId="0" applyNumberFormat="1" applyFont="1" applyAlignment="1">
      <alignment/>
    </xf>
    <xf numFmtId="2" fontId="81" fillId="0" borderId="0" xfId="0" applyNumberFormat="1" applyFont="1" applyAlignment="1">
      <alignment/>
    </xf>
    <xf numFmtId="177" fontId="81" fillId="0" borderId="0" xfId="15" applyNumberFormat="1" applyFont="1" applyAlignment="1">
      <alignment/>
    </xf>
    <xf numFmtId="0" fontId="82" fillId="0" borderId="0" xfId="0" applyFont="1" applyAlignment="1">
      <alignment/>
    </xf>
    <xf numFmtId="0" fontId="82" fillId="0" borderId="0" xfId="0" applyFont="1" applyAlignment="1">
      <alignment horizontal="center"/>
    </xf>
    <xf numFmtId="0" fontId="83" fillId="0" borderId="0" xfId="0" applyFont="1" applyAlignment="1">
      <alignment/>
    </xf>
    <xf numFmtId="3" fontId="82" fillId="0" borderId="0" xfId="0" applyNumberFormat="1" applyFont="1" applyAlignment="1">
      <alignment/>
    </xf>
    <xf numFmtId="2" fontId="82" fillId="0" borderId="0" xfId="0" applyNumberFormat="1" applyFont="1" applyAlignment="1">
      <alignment/>
    </xf>
    <xf numFmtId="177" fontId="82" fillId="0" borderId="0" xfId="15" applyNumberFormat="1" applyFont="1" applyAlignment="1">
      <alignment/>
    </xf>
    <xf numFmtId="14" fontId="82" fillId="0" borderId="0" xfId="0" applyNumberFormat="1" applyFont="1" applyAlignment="1">
      <alignment/>
    </xf>
    <xf numFmtId="49" fontId="82" fillId="0" borderId="0" xfId="0" applyNumberFormat="1" applyFont="1" applyAlignment="1">
      <alignment/>
    </xf>
    <xf numFmtId="49" fontId="82" fillId="0" borderId="0" xfId="0" applyNumberFormat="1" applyFont="1" applyAlignment="1">
      <alignment horizontal="center"/>
    </xf>
    <xf numFmtId="49" fontId="82" fillId="0" borderId="0" xfId="15" applyNumberFormat="1" applyFont="1" applyAlignment="1">
      <alignment/>
    </xf>
    <xf numFmtId="0" fontId="84" fillId="0" borderId="0" xfId="0" applyFont="1" applyAlignment="1">
      <alignment horizontal="right"/>
    </xf>
    <xf numFmtId="0" fontId="84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82" fillId="0" borderId="0" xfId="15" applyNumberFormat="1" applyFont="1" applyAlignment="1">
      <alignment horizontal="left"/>
    </xf>
    <xf numFmtId="49" fontId="39" fillId="0" borderId="0" xfId="0" applyNumberFormat="1" applyFont="1" applyAlignment="1">
      <alignment/>
    </xf>
    <xf numFmtId="49" fontId="83" fillId="0" borderId="0" xfId="0" applyNumberFormat="1" applyFont="1" applyAlignment="1">
      <alignment/>
    </xf>
    <xf numFmtId="49" fontId="39" fillId="0" borderId="0" xfId="15" applyNumberFormat="1" applyFont="1" applyAlignment="1">
      <alignment/>
    </xf>
    <xf numFmtId="246" fontId="41" fillId="0" borderId="0" xfId="0" applyNumberFormat="1" applyFont="1" applyAlignment="1" quotePrefix="1">
      <alignment horizontal="left"/>
    </xf>
    <xf numFmtId="246" fontId="41" fillId="0" borderId="0" xfId="0" applyNumberFormat="1" applyFont="1" applyAlignment="1">
      <alignment/>
    </xf>
    <xf numFmtId="246" fontId="85" fillId="0" borderId="0" xfId="0" applyNumberFormat="1" applyFont="1" applyAlignment="1">
      <alignment/>
    </xf>
    <xf numFmtId="246" fontId="41" fillId="0" borderId="0" xfId="0" applyNumberFormat="1" applyFont="1" applyAlignment="1">
      <alignment horizontal="left"/>
    </xf>
    <xf numFmtId="246" fontId="30" fillId="0" borderId="0" xfId="0" applyNumberFormat="1" applyFont="1" applyAlignment="1">
      <alignment/>
    </xf>
    <xf numFmtId="246" fontId="28" fillId="0" borderId="0" xfId="0" applyNumberFormat="1" applyFont="1" applyAlignment="1">
      <alignment/>
    </xf>
    <xf numFmtId="14" fontId="62" fillId="0" borderId="0" xfId="0" applyNumberFormat="1" applyFont="1" applyAlignment="1">
      <alignment horizontal="left"/>
    </xf>
    <xf numFmtId="0" fontId="62" fillId="0" borderId="0" xfId="0" applyFont="1" applyAlignment="1">
      <alignment horizontal="center"/>
    </xf>
    <xf numFmtId="0" fontId="62" fillId="0" borderId="0" xfId="0" applyFont="1" applyAlignment="1">
      <alignment/>
    </xf>
    <xf numFmtId="3" fontId="62" fillId="0" borderId="0" xfId="0" applyNumberFormat="1" applyFont="1" applyAlignment="1">
      <alignment/>
    </xf>
    <xf numFmtId="2" fontId="62" fillId="0" borderId="0" xfId="0" applyNumberFormat="1" applyFont="1" applyAlignment="1">
      <alignment/>
    </xf>
    <xf numFmtId="177" fontId="62" fillId="0" borderId="0" xfId="15" applyNumberFormat="1" applyFont="1" applyAlignment="1">
      <alignment/>
    </xf>
    <xf numFmtId="14" fontId="86" fillId="0" borderId="0" xfId="0" applyNumberFormat="1" applyFont="1" applyAlignment="1">
      <alignment horizontal="left"/>
    </xf>
    <xf numFmtId="0" fontId="86" fillId="0" borderId="0" xfId="0" applyFont="1" applyAlignment="1">
      <alignment horizontal="center"/>
    </xf>
    <xf numFmtId="0" fontId="86" fillId="0" borderId="0" xfId="0" applyFont="1" applyAlignment="1">
      <alignment/>
    </xf>
    <xf numFmtId="3" fontId="86" fillId="0" borderId="0" xfId="0" applyNumberFormat="1" applyFont="1" applyAlignment="1">
      <alignment/>
    </xf>
    <xf numFmtId="2" fontId="86" fillId="0" borderId="0" xfId="0" applyNumberFormat="1" applyFont="1" applyAlignment="1">
      <alignment/>
    </xf>
    <xf numFmtId="177" fontId="86" fillId="0" borderId="0" xfId="15" applyNumberFormat="1" applyFont="1" applyAlignment="1">
      <alignment/>
    </xf>
    <xf numFmtId="14" fontId="71" fillId="0" borderId="0" xfId="0" applyNumberFormat="1" applyFont="1" applyAlignment="1">
      <alignment horizontal="left"/>
    </xf>
    <xf numFmtId="0" fontId="71" fillId="0" borderId="0" xfId="0" applyFont="1" applyAlignment="1">
      <alignment horizontal="center"/>
    </xf>
    <xf numFmtId="0" fontId="71" fillId="0" borderId="0" xfId="0" applyFont="1" applyAlignment="1">
      <alignment/>
    </xf>
    <xf numFmtId="3" fontId="71" fillId="0" borderId="0" xfId="0" applyNumberFormat="1" applyFont="1" applyAlignment="1">
      <alignment/>
    </xf>
    <xf numFmtId="2" fontId="28" fillId="0" borderId="0" xfId="0" applyNumberFormat="1" applyFont="1" applyAlignment="1">
      <alignment/>
    </xf>
    <xf numFmtId="2" fontId="71" fillId="0" borderId="0" xfId="0" applyNumberFormat="1" applyFont="1" applyAlignment="1">
      <alignment/>
    </xf>
    <xf numFmtId="177" fontId="71" fillId="0" borderId="0" xfId="15" applyNumberFormat="1" applyFont="1" applyAlignment="1">
      <alignment/>
    </xf>
    <xf numFmtId="1" fontId="34" fillId="2" borderId="0" xfId="0" applyNumberFormat="1" applyFont="1" applyFill="1" applyAlignment="1">
      <alignment horizontal="left"/>
    </xf>
    <xf numFmtId="0" fontId="36" fillId="0" borderId="0" xfId="0" applyFont="1" applyAlignment="1">
      <alignment/>
    </xf>
    <xf numFmtId="0" fontId="87" fillId="0" borderId="0" xfId="0" applyFont="1" applyAlignment="1">
      <alignment/>
    </xf>
    <xf numFmtId="0" fontId="0" fillId="0" borderId="0" xfId="0" applyFont="1" applyAlignment="1">
      <alignment/>
    </xf>
    <xf numFmtId="182" fontId="36" fillId="0" borderId="0" xfId="0" applyNumberFormat="1" applyFont="1" applyAlignment="1">
      <alignment horizontal="right"/>
    </xf>
    <xf numFmtId="182" fontId="30" fillId="0" borderId="0" xfId="0" applyNumberFormat="1" applyFont="1" applyAlignment="1">
      <alignment horizontal="right" vertical="top"/>
    </xf>
    <xf numFmtId="0" fontId="30" fillId="0" borderId="0" xfId="0" applyFont="1" applyFill="1" applyAlignment="1">
      <alignment horizontal="left" vertical="top"/>
    </xf>
    <xf numFmtId="0" fontId="63" fillId="0" borderId="0" xfId="0" applyFont="1" applyAlignment="1">
      <alignment horizontal="left" vertical="top" wrapText="1"/>
    </xf>
    <xf numFmtId="0" fontId="88" fillId="0" borderId="0" xfId="0" applyFont="1" applyAlignment="1">
      <alignment horizontal="left" vertical="top"/>
    </xf>
    <xf numFmtId="0" fontId="67" fillId="0" borderId="0" xfId="0" applyFont="1" applyBorder="1" applyAlignment="1">
      <alignment horizontal="left" vertical="top"/>
    </xf>
    <xf numFmtId="181" fontId="89" fillId="0" borderId="0" xfId="0" applyNumberFormat="1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Continuous"/>
    </xf>
    <xf numFmtId="0" fontId="63" fillId="0" borderId="0" xfId="0" applyFont="1" applyAlignment="1">
      <alignment horizontal="left" vertical="top"/>
    </xf>
    <xf numFmtId="0" fontId="11" fillId="0" borderId="0" xfId="0" applyFont="1" applyBorder="1" applyAlignment="1" applyProtection="1">
      <alignment horizontal="left"/>
      <protection locked="0"/>
    </xf>
    <xf numFmtId="0" fontId="41" fillId="0" borderId="0" xfId="0" applyFont="1" applyAlignment="1">
      <alignment horizontal="right"/>
    </xf>
    <xf numFmtId="1" fontId="80" fillId="0" borderId="0" xfId="0" applyNumberFormat="1" applyFont="1" applyAlignment="1">
      <alignment horizontal="right"/>
    </xf>
    <xf numFmtId="1" fontId="31" fillId="0" borderId="0" xfId="0" applyNumberFormat="1" applyFont="1" applyBorder="1" applyAlignment="1" applyProtection="1">
      <alignment/>
      <protection locked="0"/>
    </xf>
    <xf numFmtId="1" fontId="70" fillId="0" borderId="0" xfId="0" applyNumberFormat="1" applyFont="1" applyBorder="1" applyAlignment="1" applyProtection="1">
      <alignment/>
      <protection locked="0"/>
    </xf>
    <xf numFmtId="1" fontId="78" fillId="0" borderId="0" xfId="0" applyNumberFormat="1" applyFont="1" applyBorder="1" applyAlignment="1" applyProtection="1">
      <alignment/>
      <protection locked="0"/>
    </xf>
    <xf numFmtId="1" fontId="80" fillId="0" borderId="1" xfId="0" applyNumberFormat="1" applyFont="1" applyBorder="1" applyAlignment="1">
      <alignment horizontal="right"/>
    </xf>
    <xf numFmtId="1" fontId="0" fillId="0" borderId="0" xfId="0" applyNumberFormat="1" applyBorder="1" applyAlignment="1" applyProtection="1">
      <alignment/>
      <protection locked="0"/>
    </xf>
    <xf numFmtId="1" fontId="0" fillId="0" borderId="0" xfId="0" applyNumberFormat="1" applyBorder="1" applyAlignment="1">
      <alignment/>
    </xf>
    <xf numFmtId="1" fontId="8" fillId="0" borderId="0" xfId="0" applyNumberFormat="1" applyFont="1" applyBorder="1" applyAlignment="1">
      <alignment/>
    </xf>
    <xf numFmtId="0" fontId="33" fillId="0" borderId="0" xfId="0" applyFont="1" applyBorder="1" applyAlignment="1">
      <alignment horizontal="left"/>
    </xf>
    <xf numFmtId="2" fontId="33" fillId="0" borderId="0" xfId="0" applyNumberFormat="1" applyFont="1" applyAlignment="1">
      <alignment horizontal="right"/>
    </xf>
    <xf numFmtId="0" fontId="63" fillId="0" borderId="0" xfId="0" applyFont="1" applyAlignment="1">
      <alignment horizontal="center" vertical="top"/>
    </xf>
    <xf numFmtId="174" fontId="63" fillId="0" borderId="0" xfId="0" applyNumberFormat="1" applyFont="1" applyAlignment="1">
      <alignment vertical="top"/>
    </xf>
    <xf numFmtId="180" fontId="63" fillId="0" borderId="0" xfId="0" applyNumberFormat="1" applyFont="1" applyAlignment="1">
      <alignment horizontal="right" vertical="top"/>
    </xf>
    <xf numFmtId="175" fontId="0" fillId="0" borderId="0" xfId="0" applyNumberFormat="1" applyAlignment="1">
      <alignment horizontal="left" vertical="top"/>
    </xf>
    <xf numFmtId="3" fontId="91" fillId="0" borderId="0" xfId="0" applyNumberFormat="1" applyFont="1" applyAlignment="1">
      <alignment horizontal="right" vertical="top"/>
    </xf>
    <xf numFmtId="0" fontId="92" fillId="0" borderId="0" xfId="0" applyFont="1" applyAlignment="1">
      <alignment vertical="top"/>
    </xf>
    <xf numFmtId="181" fontId="46" fillId="0" borderId="0" xfId="0" applyNumberFormat="1" applyFont="1" applyAlignment="1">
      <alignment horizontal="left"/>
    </xf>
    <xf numFmtId="0" fontId="63" fillId="0" borderId="0" xfId="0" applyFont="1" applyBorder="1" applyAlignment="1">
      <alignment horizontal="left" vertical="top"/>
    </xf>
    <xf numFmtId="0" fontId="63" fillId="0" borderId="0" xfId="0" applyFont="1" applyAlignment="1">
      <alignment horizontal="left" vertical="top" wrapText="1"/>
    </xf>
    <xf numFmtId="0" fontId="45" fillId="0" borderId="0" xfId="0" applyFont="1" applyAlignment="1">
      <alignment/>
    </xf>
    <xf numFmtId="181" fontId="45" fillId="0" borderId="0" xfId="0" applyNumberFormat="1" applyFont="1" applyAlignment="1">
      <alignment horizontal="left"/>
    </xf>
    <xf numFmtId="0" fontId="0" fillId="0" borderId="0" xfId="0" applyFont="1" applyAlignment="1">
      <alignment vertical="top"/>
    </xf>
    <xf numFmtId="0" fontId="35" fillId="0" borderId="0" xfId="0" applyFont="1" applyFill="1" applyAlignment="1">
      <alignment/>
    </xf>
    <xf numFmtId="181" fontId="23" fillId="0" borderId="0" xfId="0" applyNumberFormat="1" applyFont="1" applyBorder="1" applyAlignment="1">
      <alignment horizontal="right"/>
    </xf>
    <xf numFmtId="3" fontId="92" fillId="0" borderId="0" xfId="0" applyNumberFormat="1" applyFont="1" applyAlignment="1">
      <alignment horizontal="right" vertical="top"/>
    </xf>
    <xf numFmtId="0" fontId="48" fillId="0" borderId="0" xfId="0" applyFont="1" applyAlignment="1">
      <alignment/>
    </xf>
    <xf numFmtId="0" fontId="1" fillId="0" borderId="0" xfId="0" applyFont="1" applyAlignment="1">
      <alignment/>
    </xf>
    <xf numFmtId="181" fontId="52" fillId="0" borderId="0" xfId="0" applyNumberFormat="1" applyFont="1" applyBorder="1" applyAlignment="1">
      <alignment horizontal="right"/>
    </xf>
    <xf numFmtId="0" fontId="48" fillId="0" borderId="0" xfId="0" applyFont="1" applyBorder="1" applyAlignment="1">
      <alignment horizontal="right"/>
    </xf>
    <xf numFmtId="177" fontId="48" fillId="0" borderId="0" xfId="15" applyNumberFormat="1" applyFont="1" applyBorder="1" applyAlignment="1">
      <alignment/>
    </xf>
    <xf numFmtId="14" fontId="36" fillId="0" borderId="0" xfId="0" applyNumberFormat="1" applyFont="1" applyAlignment="1">
      <alignment horizontal="left"/>
    </xf>
    <xf numFmtId="0" fontId="93" fillId="0" borderId="0" xfId="0" applyFont="1" applyAlignment="1">
      <alignment/>
    </xf>
    <xf numFmtId="174" fontId="35" fillId="0" borderId="0" xfId="0" applyNumberFormat="1" applyFont="1" applyAlignment="1">
      <alignment horizontal="right"/>
    </xf>
    <xf numFmtId="0" fontId="91" fillId="0" borderId="0" xfId="0" applyFont="1" applyAlignment="1">
      <alignment horizontal="left" vertical="top" wrapText="1"/>
    </xf>
    <xf numFmtId="177" fontId="91" fillId="0" borderId="0" xfId="15" applyNumberFormat="1" applyFont="1" applyAlignment="1">
      <alignment vertical="top"/>
    </xf>
    <xf numFmtId="0" fontId="94" fillId="0" borderId="0" xfId="0" applyFont="1" applyBorder="1" applyAlignment="1">
      <alignment horizontal="left" vertical="top"/>
    </xf>
    <xf numFmtId="0" fontId="95" fillId="0" borderId="0" xfId="0" applyFont="1" applyAlignment="1">
      <alignment horizontal="center" vertical="top"/>
    </xf>
    <xf numFmtId="3" fontId="95" fillId="0" borderId="0" xfId="0" applyNumberFormat="1" applyFont="1" applyAlignment="1">
      <alignment horizontal="right" vertical="top"/>
    </xf>
    <xf numFmtId="0" fontId="95" fillId="0" borderId="0" xfId="0" applyFont="1" applyAlignment="1">
      <alignment vertical="top"/>
    </xf>
    <xf numFmtId="180" fontId="95" fillId="0" borderId="0" xfId="0" applyNumberFormat="1" applyFont="1" applyAlignment="1">
      <alignment horizontal="right" vertical="top"/>
    </xf>
    <xf numFmtId="177" fontId="95" fillId="0" borderId="0" xfId="15" applyNumberFormat="1" applyFont="1" applyAlignment="1">
      <alignment vertical="top"/>
    </xf>
    <xf numFmtId="0" fontId="95" fillId="0" borderId="0" xfId="0" applyFont="1" applyAlignment="1">
      <alignment horizontal="left" vertical="top" wrapText="1"/>
    </xf>
    <xf numFmtId="174" fontId="95" fillId="0" borderId="0" xfId="0" applyNumberFormat="1" applyFont="1" applyAlignment="1">
      <alignment horizontal="right" vertical="top"/>
    </xf>
    <xf numFmtId="0" fontId="1" fillId="0" borderId="0" xfId="0" applyFont="1" applyAlignment="1">
      <alignment vertical="top"/>
    </xf>
    <xf numFmtId="0" fontId="94" fillId="0" borderId="0" xfId="0" applyFont="1" applyAlignment="1">
      <alignment horizontal="left" vertical="top"/>
    </xf>
    <xf numFmtId="174" fontId="36" fillId="0" borderId="0" xfId="15" applyNumberFormat="1" applyFont="1" applyAlignment="1">
      <alignment horizontal="right"/>
    </xf>
    <xf numFmtId="0" fontId="34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34" fillId="0" borderId="0" xfId="0" applyFont="1" applyBorder="1" applyAlignment="1">
      <alignment horizontal="left" vertical="top" wrapText="1"/>
    </xf>
  </cellXfs>
  <cellStyles count="138">
    <cellStyle name="Normal" xfId="0"/>
    <cellStyle name="Comma" xfId="15"/>
    <cellStyle name="Comma [0]" xfId="16"/>
    <cellStyle name="Comma [0]_chts" xfId="17"/>
    <cellStyle name="Comma [0]_Cover" xfId="18"/>
    <cellStyle name="Comma [0]_Cover (2)" xfId="19"/>
    <cellStyle name="Comma [0]_Cover_1" xfId="20"/>
    <cellStyle name="Comma [0]_MM Names" xfId="21"/>
    <cellStyle name="Comma [0]_page 2" xfId="22"/>
    <cellStyle name="Comma [0]_page 2_page 3" xfId="23"/>
    <cellStyle name="Comma [0]_page 2_page 3 (2)" xfId="24"/>
    <cellStyle name="Comma [0]_page 2_Pg2hilo" xfId="25"/>
    <cellStyle name="Comma [0]_page 2_pg3hilo" xfId="26"/>
    <cellStyle name="Comma [0]_page 3" xfId="27"/>
    <cellStyle name="Comma [0]_page 3 (2)" xfId="28"/>
    <cellStyle name="Comma [0]_page 3_1" xfId="29"/>
    <cellStyle name="Comma [0]_page 8" xfId="30"/>
    <cellStyle name="Comma [0]_page 9" xfId="31"/>
    <cellStyle name="Comma [0]_Pg2hilo" xfId="32"/>
    <cellStyle name="Comma [0]_pg3hilo" xfId="33"/>
    <cellStyle name="Comma [0]_Press" xfId="34"/>
    <cellStyle name="Comma [0]_Sheet1" xfId="35"/>
    <cellStyle name="Comma [0]_Sheet1_1" xfId="36"/>
    <cellStyle name="Comma [0]_Sheet1_Book1" xfId="37"/>
    <cellStyle name="Comma [0]_Summary" xfId="38"/>
    <cellStyle name="Comma [0]_Summary (2)" xfId="39"/>
    <cellStyle name="Comma [0]_Table5" xfId="40"/>
    <cellStyle name="Comma [0]_TOver" xfId="41"/>
    <cellStyle name="Comma_1 Full" xfId="42"/>
    <cellStyle name="Comma_2Aim data" xfId="43"/>
    <cellStyle name="Comma_2data" xfId="44"/>
    <cellStyle name="Comma_Aim data" xfId="45"/>
    <cellStyle name="Comma_Chart3" xfId="46"/>
    <cellStyle name="Comma_chts" xfId="47"/>
    <cellStyle name="Comma_Cover" xfId="48"/>
    <cellStyle name="Comma_Cover (2)" xfId="49"/>
    <cellStyle name="Comma_Cover_1" xfId="50"/>
    <cellStyle name="Comma_Data #" xfId="51"/>
    <cellStyle name="Comma_MM Names" xfId="52"/>
    <cellStyle name="Comma_page 2" xfId="53"/>
    <cellStyle name="Comma_page 2_page 3" xfId="54"/>
    <cellStyle name="Comma_page 2_page 3 (2)" xfId="55"/>
    <cellStyle name="Comma_page 2_Pg2hilo" xfId="56"/>
    <cellStyle name="Comma_page 2_pg3hilo" xfId="57"/>
    <cellStyle name="Comma_page 3" xfId="58"/>
    <cellStyle name="Comma_page 3 (2)" xfId="59"/>
    <cellStyle name="Comma_page 3_1" xfId="60"/>
    <cellStyle name="Comma_page 8" xfId="61"/>
    <cellStyle name="Comma_page 9" xfId="62"/>
    <cellStyle name="Comma_Pg2hilo" xfId="63"/>
    <cellStyle name="Comma_pg3hilo" xfId="64"/>
    <cellStyle name="Comma_Press" xfId="65"/>
    <cellStyle name="Comma_Sheet1" xfId="66"/>
    <cellStyle name="Comma_Sheet1_1" xfId="67"/>
    <cellStyle name="Comma_Sheet1_Book1" xfId="68"/>
    <cellStyle name="Comma_Summary" xfId="69"/>
    <cellStyle name="Comma_Summary (2)" xfId="70"/>
    <cellStyle name="Comma_Table 2" xfId="71"/>
    <cellStyle name="Comma_Table5" xfId="72"/>
    <cellStyle name="Comma_TOver" xfId="73"/>
    <cellStyle name="Currency" xfId="74"/>
    <cellStyle name="Currency [0]" xfId="75"/>
    <cellStyle name="Currency [0]_chts" xfId="76"/>
    <cellStyle name="Currency [0]_Cover" xfId="77"/>
    <cellStyle name="Currency [0]_Cover (2)" xfId="78"/>
    <cellStyle name="Currency [0]_Cover_1" xfId="79"/>
    <cellStyle name="Currency [0]_MM Names" xfId="80"/>
    <cellStyle name="Currency [0]_page 2" xfId="81"/>
    <cellStyle name="Currency [0]_page 2_page 3" xfId="82"/>
    <cellStyle name="Currency [0]_page 2_page 3 (2)" xfId="83"/>
    <cellStyle name="Currency [0]_page 2_Pg2hilo" xfId="84"/>
    <cellStyle name="Currency [0]_page 2_pg3hilo" xfId="85"/>
    <cellStyle name="Currency [0]_page 3" xfId="86"/>
    <cellStyle name="Currency [0]_page 3 (2)" xfId="87"/>
    <cellStyle name="Currency [0]_page 3_1" xfId="88"/>
    <cellStyle name="Currency [0]_page 8" xfId="89"/>
    <cellStyle name="Currency [0]_page 9" xfId="90"/>
    <cellStyle name="Currency [0]_Pg2hilo" xfId="91"/>
    <cellStyle name="Currency [0]_pg3hilo" xfId="92"/>
    <cellStyle name="Currency [0]_Press" xfId="93"/>
    <cellStyle name="Currency [0]_Sheet1" xfId="94"/>
    <cellStyle name="Currency [0]_Sheet1_1" xfId="95"/>
    <cellStyle name="Currency [0]_Sheet1_Book1" xfId="96"/>
    <cellStyle name="Currency [0]_Summary" xfId="97"/>
    <cellStyle name="Currency [0]_Summary (2)" xfId="98"/>
    <cellStyle name="Currency [0]_Table5" xfId="99"/>
    <cellStyle name="Currency [0]_TOver" xfId="100"/>
    <cellStyle name="Currency_1 Full" xfId="101"/>
    <cellStyle name="Currency_2Aim data" xfId="102"/>
    <cellStyle name="Currency_2data" xfId="103"/>
    <cellStyle name="Currency_Aim data" xfId="104"/>
    <cellStyle name="Currency_Chart3" xfId="105"/>
    <cellStyle name="Currency_chts" xfId="106"/>
    <cellStyle name="Currency_Cover" xfId="107"/>
    <cellStyle name="Currency_Cover (2)" xfId="108"/>
    <cellStyle name="Currency_Cover_1" xfId="109"/>
    <cellStyle name="Currency_Data #" xfId="110"/>
    <cellStyle name="Currency_MM Names" xfId="111"/>
    <cellStyle name="Currency_page 2" xfId="112"/>
    <cellStyle name="Currency_page 2_page 3" xfId="113"/>
    <cellStyle name="Currency_page 2_page 3 (2)" xfId="114"/>
    <cellStyle name="Currency_page 2_Pg2hilo" xfId="115"/>
    <cellStyle name="Currency_page 2_pg3hilo" xfId="116"/>
    <cellStyle name="Currency_page 3" xfId="117"/>
    <cellStyle name="Currency_page 3 (2)" xfId="118"/>
    <cellStyle name="Currency_page 3_1" xfId="119"/>
    <cellStyle name="Currency_page 8" xfId="120"/>
    <cellStyle name="Currency_page 9" xfId="121"/>
    <cellStyle name="Currency_Pg2hilo" xfId="122"/>
    <cellStyle name="Currency_pg3hilo" xfId="123"/>
    <cellStyle name="Currency_Press" xfId="124"/>
    <cellStyle name="Currency_Sheet1" xfId="125"/>
    <cellStyle name="Currency_Sheet1_1" xfId="126"/>
    <cellStyle name="Currency_Sheet1_Book1" xfId="127"/>
    <cellStyle name="Currency_Summary" xfId="128"/>
    <cellStyle name="Currency_Summary (2)" xfId="129"/>
    <cellStyle name="Currency_Table 2" xfId="130"/>
    <cellStyle name="Currency_Table5" xfId="131"/>
    <cellStyle name="Currency_TOver" xfId="132"/>
    <cellStyle name="Normal_1 Full" xfId="133"/>
    <cellStyle name="Normal_2Aim data" xfId="134"/>
    <cellStyle name="Normal_2data" xfId="135"/>
    <cellStyle name="Normal_3New Iss" xfId="136"/>
    <cellStyle name="Normal_4Money raised" xfId="137"/>
    <cellStyle name="Normal_Aim data" xfId="138"/>
    <cellStyle name="Normal_Book1" xfId="139"/>
    <cellStyle name="Normal_Chart3" xfId="140"/>
    <cellStyle name="Normal_Data #" xfId="141"/>
    <cellStyle name="Normal_MM Names" xfId="142"/>
    <cellStyle name="Normal_Page 11" xfId="143"/>
    <cellStyle name="Normal_SEATS Pg10" xfId="144"/>
    <cellStyle name="Normal_Sheet1" xfId="145"/>
    <cellStyle name="Normal_Sheet1_1" xfId="146"/>
    <cellStyle name="Normal_Sheet1_Book1" xfId="147"/>
    <cellStyle name="Normal_Table 2" xfId="148"/>
    <cellStyle name="Normal_TOver" xfId="149"/>
    <cellStyle name="Normal_WOMAY195" xfId="150"/>
    <cellStyle name="Percent" xfId="1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IMFSD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&amp; prices"/>
    </sheetNames>
    <definedNames>
      <definedName name="SEC5CLOSE"/>
      <definedName name="Sec5macro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4:K242"/>
  <sheetViews>
    <sheetView tabSelected="1" zoomScale="85" zoomScaleNormal="85" workbookViewId="0" topLeftCell="A1">
      <selection activeCell="L1" sqref="L1:CU16384"/>
    </sheetView>
  </sheetViews>
  <sheetFormatPr defaultColWidth="9.140625" defaultRowHeight="12.75"/>
  <cols>
    <col min="1" max="1" width="9.28125" style="0" customWidth="1"/>
    <col min="2" max="2" width="10.421875" style="0" customWidth="1"/>
    <col min="3" max="3" width="9.7109375" style="0" customWidth="1"/>
    <col min="4" max="4" width="14.8515625" style="0" customWidth="1"/>
    <col min="5" max="5" width="12.7109375" style="4" customWidth="1"/>
    <col min="6" max="6" width="7.7109375" style="0" customWidth="1"/>
    <col min="7" max="7" width="12.00390625" style="4" customWidth="1"/>
    <col min="8" max="8" width="0.85546875" style="0" customWidth="1"/>
    <col min="9" max="9" width="20.7109375" style="0" customWidth="1"/>
    <col min="10" max="10" width="20.28125" style="0" customWidth="1"/>
  </cols>
  <sheetData>
    <row r="4" spans="1:11" ht="32.25" customHeight="1">
      <c r="A4" s="1"/>
      <c r="B4" s="2"/>
      <c r="C4" s="2"/>
      <c r="D4" s="3"/>
      <c r="F4" s="5" t="s">
        <v>0</v>
      </c>
      <c r="J4" s="6"/>
      <c r="K4" s="7"/>
    </row>
    <row r="5" spans="2:7" ht="26.25">
      <c r="B5" s="9"/>
      <c r="C5" s="9"/>
      <c r="F5" s="10" t="s">
        <v>1291</v>
      </c>
      <c r="G5" s="11"/>
    </row>
    <row r="6" spans="7:8" ht="12.75">
      <c r="G6" s="12"/>
      <c r="H6" s="13"/>
    </row>
    <row r="7" spans="2:8" ht="14.25">
      <c r="B7" s="14"/>
      <c r="C7" s="15"/>
      <c r="G7" s="12"/>
      <c r="H7" s="13"/>
    </row>
    <row r="8" spans="1:10" ht="14.25">
      <c r="A8" s="16"/>
      <c r="B8" s="17"/>
      <c r="C8" s="17"/>
      <c r="D8" s="16"/>
      <c r="E8" s="18"/>
      <c r="F8" s="16"/>
      <c r="G8" s="19"/>
      <c r="H8" s="20"/>
      <c r="I8" s="16"/>
      <c r="J8" s="16"/>
    </row>
    <row r="9" spans="1:8" ht="23.25" customHeight="1">
      <c r="A9" s="21" t="s">
        <v>1</v>
      </c>
      <c r="B9" s="15"/>
      <c r="C9" s="15"/>
      <c r="G9" s="12"/>
      <c r="H9" s="13"/>
    </row>
    <row r="10" spans="1:7" s="22" customFormat="1" ht="12.75">
      <c r="A10"/>
      <c r="B10"/>
      <c r="C10"/>
      <c r="E10" s="23"/>
      <c r="G10" s="23"/>
    </row>
    <row r="11" spans="1:10" s="28" customFormat="1" ht="11.25">
      <c r="A11" s="24"/>
      <c r="B11" s="25" t="s">
        <v>2</v>
      </c>
      <c r="C11" s="25" t="s">
        <v>3</v>
      </c>
      <c r="D11" s="25" t="s">
        <v>4</v>
      </c>
      <c r="E11" s="26"/>
      <c r="F11" s="24"/>
      <c r="G11" s="27"/>
      <c r="H11" s="24"/>
      <c r="I11" s="24"/>
      <c r="J11" s="24"/>
    </row>
    <row r="12" spans="1:10" s="28" customFormat="1" ht="11.25">
      <c r="A12" s="24"/>
      <c r="B12" s="25" t="s">
        <v>5</v>
      </c>
      <c r="C12" s="25" t="s">
        <v>6</v>
      </c>
      <c r="D12" s="25" t="s">
        <v>7</v>
      </c>
      <c r="E12" s="26"/>
      <c r="F12" s="24"/>
      <c r="G12" s="29" t="s">
        <v>8</v>
      </c>
      <c r="H12" s="30"/>
      <c r="I12" s="30"/>
      <c r="J12" s="30"/>
    </row>
    <row r="13" spans="1:10" s="28" customFormat="1" ht="11.25">
      <c r="A13" s="24"/>
      <c r="B13" s="25" t="s">
        <v>9</v>
      </c>
      <c r="C13" s="31">
        <v>36860</v>
      </c>
      <c r="D13" s="32" t="s">
        <v>1292</v>
      </c>
      <c r="E13" s="26" t="s">
        <v>10</v>
      </c>
      <c r="F13" s="24"/>
      <c r="G13" s="26"/>
      <c r="H13" s="25"/>
      <c r="I13" s="25" t="s">
        <v>11</v>
      </c>
      <c r="J13" s="25" t="s">
        <v>11</v>
      </c>
    </row>
    <row r="14" spans="1:10" s="28" customFormat="1" ht="11.25">
      <c r="A14" s="33"/>
      <c r="B14" s="34">
        <v>36889</v>
      </c>
      <c r="C14" s="35" t="s">
        <v>1292</v>
      </c>
      <c r="D14" s="36" t="s">
        <v>12</v>
      </c>
      <c r="E14" s="37" t="s">
        <v>12</v>
      </c>
      <c r="F14" s="33"/>
      <c r="G14" s="37" t="s">
        <v>13</v>
      </c>
      <c r="H14" s="36"/>
      <c r="I14" s="36" t="s">
        <v>14</v>
      </c>
      <c r="J14" s="36" t="s">
        <v>15</v>
      </c>
    </row>
    <row r="15" spans="2:10" s="39" customFormat="1" ht="6.75" customHeight="1">
      <c r="B15" s="40"/>
      <c r="C15" s="41"/>
      <c r="D15" s="41"/>
      <c r="E15" s="42"/>
      <c r="F15" s="43"/>
      <c r="G15" s="42"/>
      <c r="H15" s="44"/>
      <c r="I15" s="44"/>
      <c r="J15" s="45"/>
    </row>
    <row r="16" spans="2:10" s="46" customFormat="1" ht="12.75">
      <c r="B16" s="47">
        <v>524</v>
      </c>
      <c r="C16" s="48">
        <v>1461.2</v>
      </c>
      <c r="D16" s="49">
        <v>14935.21873721145</v>
      </c>
      <c r="E16" s="50"/>
      <c r="F16" s="51"/>
      <c r="G16" s="50"/>
      <c r="H16" s="52"/>
      <c r="I16" s="52"/>
      <c r="J16" s="52"/>
    </row>
    <row r="17" spans="2:10" s="53" customFormat="1" ht="12">
      <c r="B17" s="54"/>
      <c r="C17" s="48">
        <v>1437.76</v>
      </c>
      <c r="D17" s="55"/>
      <c r="E17" s="56"/>
      <c r="F17" s="57"/>
      <c r="G17" s="58"/>
      <c r="H17" s="59"/>
      <c r="I17" s="59"/>
      <c r="J17" s="55"/>
    </row>
    <row r="18" spans="2:10" s="53" customFormat="1" ht="12">
      <c r="B18" s="48"/>
      <c r="C18" s="60">
        <v>-0.01604160963591572</v>
      </c>
      <c r="D18" s="61">
        <v>36889</v>
      </c>
      <c r="E18" s="62">
        <v>178.4498</v>
      </c>
      <c r="F18" s="63"/>
      <c r="G18" s="64">
        <v>521712214.3400002</v>
      </c>
      <c r="H18" s="65"/>
      <c r="I18" s="66">
        <v>55609</v>
      </c>
      <c r="J18" s="66">
        <v>1962060134</v>
      </c>
    </row>
    <row r="19" spans="2:10" ht="12.75">
      <c r="B19" s="48"/>
      <c r="C19" s="60">
        <v>-0.2560796407061697</v>
      </c>
      <c r="D19" s="25" t="s">
        <v>16</v>
      </c>
      <c r="E19" s="62">
        <v>3072.8658740999995</v>
      </c>
      <c r="F19" s="67"/>
      <c r="G19" s="68">
        <v>13605642635.289999</v>
      </c>
      <c r="H19" s="68"/>
      <c r="I19" s="69">
        <v>2013584</v>
      </c>
      <c r="J19" s="69">
        <v>39510335156</v>
      </c>
    </row>
    <row r="20" spans="4:10" ht="12.75">
      <c r="D20" s="25" t="s">
        <v>17</v>
      </c>
      <c r="E20" s="62">
        <v>6169.719470100002</v>
      </c>
      <c r="F20" s="67"/>
      <c r="G20" s="68">
        <v>25580903664.65</v>
      </c>
      <c r="H20" s="68"/>
      <c r="I20" s="68">
        <v>3519044</v>
      </c>
      <c r="J20" s="68">
        <v>80206658942</v>
      </c>
    </row>
    <row r="21" spans="4:10" ht="7.5" customHeight="1">
      <c r="D21" s="25"/>
      <c r="E21" s="72"/>
      <c r="F21" s="51"/>
      <c r="G21" s="73"/>
      <c r="H21" s="73"/>
      <c r="I21" s="73"/>
      <c r="J21" s="73"/>
    </row>
    <row r="22" spans="1:10" ht="25.5">
      <c r="A22" s="21" t="s">
        <v>18</v>
      </c>
      <c r="D22" s="74"/>
      <c r="E22" s="75"/>
      <c r="F22" s="74"/>
      <c r="G22" s="76"/>
      <c r="H22" s="77"/>
      <c r="I22" s="77"/>
      <c r="J22" s="77"/>
    </row>
    <row r="23" spans="4:11" s="8" customFormat="1" ht="12" customHeight="1">
      <c r="D23" s="70"/>
      <c r="E23" s="71"/>
      <c r="F23" s="70"/>
      <c r="G23" s="78"/>
      <c r="I23" s="439"/>
      <c r="J23" s="440"/>
      <c r="K23" s="440"/>
    </row>
    <row r="24" spans="1:11" s="22" customFormat="1" ht="12.75" customHeight="1">
      <c r="A24" s="24" t="s">
        <v>19</v>
      </c>
      <c r="B24" s="24" t="s">
        <v>20</v>
      </c>
      <c r="C24" s="24"/>
      <c r="D24" s="24" t="s">
        <v>21</v>
      </c>
      <c r="E24" s="26" t="s">
        <v>4</v>
      </c>
      <c r="F24" s="25" t="s">
        <v>22</v>
      </c>
      <c r="G24" s="26" t="s">
        <v>23</v>
      </c>
      <c r="H24" s="25"/>
      <c r="I24" s="39"/>
      <c r="J24" s="39"/>
      <c r="K24" s="77"/>
    </row>
    <row r="25" spans="1:11" s="39" customFormat="1" ht="12" customHeight="1">
      <c r="A25" s="24" t="s">
        <v>24</v>
      </c>
      <c r="B25" s="24" t="s">
        <v>25</v>
      </c>
      <c r="C25" s="24"/>
      <c r="D25" s="24" t="s">
        <v>26</v>
      </c>
      <c r="E25" s="26" t="s">
        <v>27</v>
      </c>
      <c r="F25" s="40" t="s">
        <v>28</v>
      </c>
      <c r="G25" s="26" t="s">
        <v>29</v>
      </c>
      <c r="H25" s="25"/>
      <c r="I25" s="79" t="s">
        <v>30</v>
      </c>
      <c r="J25" s="79" t="s">
        <v>31</v>
      </c>
      <c r="K25" s="25"/>
    </row>
    <row r="26" spans="1:11" s="39" customFormat="1" ht="12" customHeight="1">
      <c r="A26" s="33" t="s">
        <v>32</v>
      </c>
      <c r="B26" s="33" t="s">
        <v>33</v>
      </c>
      <c r="C26" s="33"/>
      <c r="D26" s="33" t="s">
        <v>34</v>
      </c>
      <c r="E26" s="37" t="s">
        <v>35</v>
      </c>
      <c r="F26" s="36" t="s">
        <v>36</v>
      </c>
      <c r="G26" s="37" t="s">
        <v>37</v>
      </c>
      <c r="H26" s="36"/>
      <c r="I26" s="33" t="s">
        <v>33</v>
      </c>
      <c r="J26" s="33" t="s">
        <v>33</v>
      </c>
      <c r="K26" s="24"/>
    </row>
    <row r="27" spans="1:11" s="39" customFormat="1" ht="12" customHeight="1">
      <c r="A27" s="79"/>
      <c r="B27" s="79"/>
      <c r="C27" s="79"/>
      <c r="D27" s="79"/>
      <c r="E27" s="467"/>
      <c r="F27" s="40"/>
      <c r="G27" s="467"/>
      <c r="H27" s="40"/>
      <c r="I27" s="79"/>
      <c r="J27" s="79"/>
      <c r="K27" s="24"/>
    </row>
    <row r="28" spans="1:11" s="39" customFormat="1" ht="12" customHeight="1">
      <c r="A28" s="80">
        <v>36861</v>
      </c>
      <c r="B28" s="429" t="s">
        <v>896</v>
      </c>
      <c r="C28" s="82"/>
      <c r="D28" s="83" t="s">
        <v>39</v>
      </c>
      <c r="E28" s="84">
        <v>1.975</v>
      </c>
      <c r="F28" s="85">
        <v>25</v>
      </c>
      <c r="G28" s="116">
        <v>1.845</v>
      </c>
      <c r="H28" s="84"/>
      <c r="I28" s="63" t="s">
        <v>847</v>
      </c>
      <c r="J28" s="63" t="s">
        <v>847</v>
      </c>
      <c r="K28" s="24"/>
    </row>
    <row r="29" spans="1:11" s="39" customFormat="1" ht="12" customHeight="1">
      <c r="A29" s="80"/>
      <c r="B29" s="429" t="s">
        <v>897</v>
      </c>
      <c r="C29" s="82"/>
      <c r="D29" s="466" t="s">
        <v>465</v>
      </c>
      <c r="E29" s="84"/>
      <c r="F29" s="85"/>
      <c r="G29" s="116"/>
      <c r="H29" s="84"/>
      <c r="I29" s="63" t="s">
        <v>40</v>
      </c>
      <c r="J29" s="63" t="s">
        <v>40</v>
      </c>
      <c r="K29" s="24"/>
    </row>
    <row r="30" spans="1:11" s="39" customFormat="1" ht="12" customHeight="1">
      <c r="A30" s="80"/>
      <c r="B30" s="63" t="s">
        <v>796</v>
      </c>
      <c r="C30" s="82"/>
      <c r="D30" s="466" t="s">
        <v>773</v>
      </c>
      <c r="E30" s="84"/>
      <c r="F30" s="85"/>
      <c r="G30" s="116"/>
      <c r="H30" s="84"/>
      <c r="K30" s="24"/>
    </row>
    <row r="31" spans="1:11" s="39" customFormat="1" ht="12" customHeight="1">
      <c r="A31" s="80"/>
      <c r="B31" s="63" t="s">
        <v>40</v>
      </c>
      <c r="C31" s="82"/>
      <c r="D31" s="466"/>
      <c r="E31" s="84"/>
      <c r="F31" s="85"/>
      <c r="G31" s="116"/>
      <c r="H31" s="84"/>
      <c r="I31" s="469"/>
      <c r="J31" s="469"/>
      <c r="K31" s="24"/>
    </row>
    <row r="32" spans="1:11" s="39" customFormat="1" ht="12" customHeight="1">
      <c r="A32" s="80"/>
      <c r="B32" s="63"/>
      <c r="C32" s="82"/>
      <c r="D32" s="466"/>
      <c r="E32" s="84"/>
      <c r="F32" s="85"/>
      <c r="G32" s="116"/>
      <c r="H32" s="84"/>
      <c r="I32"/>
      <c r="J32"/>
      <c r="K32" s="24"/>
    </row>
    <row r="33" spans="1:11" s="39" customFormat="1" ht="12" customHeight="1">
      <c r="A33" s="80">
        <v>36878</v>
      </c>
      <c r="B33" s="429" t="s">
        <v>941</v>
      </c>
      <c r="C33" s="82"/>
      <c r="D33" s="83" t="s">
        <v>599</v>
      </c>
      <c r="E33" s="84">
        <v>11.751</v>
      </c>
      <c r="F33" s="85"/>
      <c r="G33" s="116"/>
      <c r="H33" s="84"/>
      <c r="I33" s="63" t="s">
        <v>939</v>
      </c>
      <c r="J33" s="63" t="s">
        <v>939</v>
      </c>
      <c r="K33" s="24"/>
    </row>
    <row r="34" spans="1:11" s="39" customFormat="1" ht="12" customHeight="1">
      <c r="A34" s="80"/>
      <c r="B34" s="63" t="s">
        <v>801</v>
      </c>
      <c r="C34" s="82"/>
      <c r="D34" s="466" t="s">
        <v>795</v>
      </c>
      <c r="E34" s="84"/>
      <c r="F34" s="85"/>
      <c r="G34" s="116"/>
      <c r="H34" s="84"/>
      <c r="I34" s="63" t="s">
        <v>940</v>
      </c>
      <c r="J34" s="63" t="s">
        <v>940</v>
      </c>
      <c r="K34" s="24"/>
    </row>
    <row r="35" spans="1:11" s="39" customFormat="1" ht="12" customHeight="1">
      <c r="A35" s="80"/>
      <c r="B35" s="63" t="s">
        <v>942</v>
      </c>
      <c r="C35" s="82"/>
      <c r="D35" s="466" t="s">
        <v>943</v>
      </c>
      <c r="E35" s="84"/>
      <c r="F35" s="85"/>
      <c r="G35" s="116"/>
      <c r="H35" s="84"/>
      <c r="I35" s="63" t="s">
        <v>1176</v>
      </c>
      <c r="J35" s="63" t="s">
        <v>1176</v>
      </c>
      <c r="K35" s="24"/>
    </row>
    <row r="36" spans="1:11" s="39" customFormat="1" ht="12" customHeight="1">
      <c r="A36" s="80"/>
      <c r="C36" s="82"/>
      <c r="E36" s="84"/>
      <c r="F36" s="85"/>
      <c r="G36" s="116"/>
      <c r="H36" s="84"/>
      <c r="I36" s="63"/>
      <c r="J36" s="63"/>
      <c r="K36" s="8"/>
    </row>
    <row r="37" spans="1:11" s="39" customFormat="1" ht="12" customHeight="1">
      <c r="A37" s="80">
        <v>36874</v>
      </c>
      <c r="B37" s="429" t="s">
        <v>973</v>
      </c>
      <c r="C37" s="82"/>
      <c r="D37" s="83" t="s">
        <v>39</v>
      </c>
      <c r="E37" s="84">
        <v>20.891</v>
      </c>
      <c r="F37" s="85">
        <v>165</v>
      </c>
      <c r="G37" s="116">
        <v>9.4</v>
      </c>
      <c r="H37" s="84"/>
      <c r="I37" s="63" t="s">
        <v>939</v>
      </c>
      <c r="J37" s="63" t="s">
        <v>1294</v>
      </c>
      <c r="K37" s="8"/>
    </row>
    <row r="38" spans="1:11" s="39" customFormat="1" ht="12" customHeight="1">
      <c r="A38" s="80"/>
      <c r="B38" s="63" t="s">
        <v>43</v>
      </c>
      <c r="C38" s="82"/>
      <c r="D38" s="466" t="s">
        <v>465</v>
      </c>
      <c r="E38" s="84"/>
      <c r="F38" s="85"/>
      <c r="G38" s="116"/>
      <c r="H38" s="84"/>
      <c r="I38" s="63" t="s">
        <v>940</v>
      </c>
      <c r="J38" s="63" t="s">
        <v>940</v>
      </c>
      <c r="K38" s="24"/>
    </row>
    <row r="39" spans="1:11" s="39" customFormat="1" ht="12" customHeight="1">
      <c r="A39" s="80"/>
      <c r="B39" s="63" t="s">
        <v>938</v>
      </c>
      <c r="C39" s="82"/>
      <c r="D39" s="466" t="s">
        <v>845</v>
      </c>
      <c r="E39" s="84"/>
      <c r="F39" s="85"/>
      <c r="G39" s="116"/>
      <c r="H39" s="84"/>
      <c r="I39" s="63" t="s">
        <v>1176</v>
      </c>
      <c r="J39" s="63" t="s">
        <v>1176</v>
      </c>
      <c r="K39" s="24"/>
    </row>
    <row r="40" spans="1:11" s="39" customFormat="1" ht="12" customHeight="1">
      <c r="A40" s="80"/>
      <c r="B40" s="63"/>
      <c r="C40" s="82"/>
      <c r="D40" s="466"/>
      <c r="E40" s="84"/>
      <c r="F40" s="85"/>
      <c r="G40" s="116"/>
      <c r="H40" s="84"/>
      <c r="I40"/>
      <c r="J40"/>
      <c r="K40" s="24"/>
    </row>
    <row r="41" spans="1:11" s="39" customFormat="1" ht="12" customHeight="1">
      <c r="A41" s="80">
        <v>36878</v>
      </c>
      <c r="B41" s="429" t="s">
        <v>944</v>
      </c>
      <c r="C41" s="82"/>
      <c r="D41" s="83" t="s">
        <v>39</v>
      </c>
      <c r="E41" s="84">
        <v>7.451</v>
      </c>
      <c r="F41" s="85">
        <v>20</v>
      </c>
      <c r="G41" s="116">
        <v>3.5</v>
      </c>
      <c r="H41" s="84"/>
      <c r="I41" s="63" t="s">
        <v>947</v>
      </c>
      <c r="J41" s="63" t="s">
        <v>947</v>
      </c>
      <c r="K41" s="24"/>
    </row>
    <row r="42" spans="1:10" ht="12.75">
      <c r="A42" s="80"/>
      <c r="B42" s="63" t="s">
        <v>796</v>
      </c>
      <c r="C42" s="82"/>
      <c r="D42" s="466" t="s">
        <v>465</v>
      </c>
      <c r="E42" s="84"/>
      <c r="F42" s="85"/>
      <c r="G42" s="116"/>
      <c r="H42" s="84"/>
      <c r="I42" s="63" t="s">
        <v>940</v>
      </c>
      <c r="J42" s="63" t="s">
        <v>940</v>
      </c>
    </row>
    <row r="43" spans="1:11" s="39" customFormat="1" ht="12" customHeight="1">
      <c r="A43" s="80"/>
      <c r="B43" s="63" t="s">
        <v>945</v>
      </c>
      <c r="C43" s="82"/>
      <c r="D43" s="466" t="s">
        <v>946</v>
      </c>
      <c r="E43" s="84"/>
      <c r="F43" s="85"/>
      <c r="G43" s="116"/>
      <c r="H43" s="84"/>
      <c r="I43" s="63" t="s">
        <v>1177</v>
      </c>
      <c r="J43" s="63" t="s">
        <v>1177</v>
      </c>
      <c r="K43" s="24"/>
    </row>
    <row r="44" spans="1:11" s="39" customFormat="1" ht="12" customHeight="1">
      <c r="A44" s="80"/>
      <c r="B44" s="63"/>
      <c r="C44" s="82"/>
      <c r="D44" s="466"/>
      <c r="E44" s="84"/>
      <c r="F44" s="85"/>
      <c r="G44" s="116"/>
      <c r="H44" s="84"/>
      <c r="I44"/>
      <c r="J44"/>
      <c r="K44" s="24"/>
    </row>
    <row r="45" spans="1:11" s="39" customFormat="1" ht="12" customHeight="1">
      <c r="A45" s="80">
        <v>36889</v>
      </c>
      <c r="B45" s="429" t="s">
        <v>811</v>
      </c>
      <c r="C45" s="82"/>
      <c r="D45" s="83" t="s">
        <v>976</v>
      </c>
      <c r="E45" s="84">
        <v>74.224</v>
      </c>
      <c r="F45" s="85">
        <v>30</v>
      </c>
      <c r="G45" s="476">
        <v>30</v>
      </c>
      <c r="H45" s="84"/>
      <c r="I45" s="63" t="s">
        <v>847</v>
      </c>
      <c r="J45" s="63" t="s">
        <v>847</v>
      </c>
      <c r="K45" s="24"/>
    </row>
    <row r="46" spans="1:11" s="39" customFormat="1" ht="12" customHeight="1">
      <c r="A46" s="80"/>
      <c r="B46" s="63" t="s">
        <v>801</v>
      </c>
      <c r="C46" s="82"/>
      <c r="D46" s="83" t="s">
        <v>977</v>
      </c>
      <c r="E46" s="84"/>
      <c r="F46" s="85"/>
      <c r="G46" s="116"/>
      <c r="H46" s="84"/>
      <c r="I46" s="63" t="s">
        <v>40</v>
      </c>
      <c r="J46" s="63" t="s">
        <v>40</v>
      </c>
      <c r="K46" s="8"/>
    </row>
    <row r="47" spans="1:11" s="39" customFormat="1" ht="12" customHeight="1">
      <c r="A47" s="80"/>
      <c r="B47" s="63" t="s">
        <v>40</v>
      </c>
      <c r="C47" s="82"/>
      <c r="D47" s="466" t="s">
        <v>744</v>
      </c>
      <c r="E47" s="84"/>
      <c r="F47" s="85"/>
      <c r="G47" s="116"/>
      <c r="H47" s="84"/>
      <c r="I47" s="63"/>
      <c r="J47" s="63"/>
      <c r="K47" s="8"/>
    </row>
    <row r="48" spans="1:11" s="39" customFormat="1" ht="12" customHeight="1">
      <c r="A48" s="80"/>
      <c r="C48" s="82"/>
      <c r="D48" s="466" t="s">
        <v>943</v>
      </c>
      <c r="E48" s="84"/>
      <c r="F48" s="85"/>
      <c r="G48" s="116"/>
      <c r="H48" s="84"/>
      <c r="K48" s="24"/>
    </row>
    <row r="49" spans="1:11" s="39" customFormat="1" ht="12" customHeight="1">
      <c r="A49" s="80"/>
      <c r="B49" s="63"/>
      <c r="C49" s="82"/>
      <c r="D49" s="466"/>
      <c r="E49" s="84"/>
      <c r="F49" s="85"/>
      <c r="G49" s="116"/>
      <c r="H49" s="84"/>
      <c r="I49"/>
      <c r="J49"/>
      <c r="K49" s="24"/>
    </row>
    <row r="50" spans="1:10" ht="12.75">
      <c r="A50" s="80">
        <v>36872</v>
      </c>
      <c r="B50" s="429" t="s">
        <v>932</v>
      </c>
      <c r="C50" s="82"/>
      <c r="D50" s="83" t="s">
        <v>39</v>
      </c>
      <c r="E50" s="84">
        <v>27.2</v>
      </c>
      <c r="F50" s="85">
        <v>180</v>
      </c>
      <c r="G50" s="116">
        <v>5</v>
      </c>
      <c r="H50" s="84"/>
      <c r="I50" s="63" t="s">
        <v>934</v>
      </c>
      <c r="J50" s="63" t="s">
        <v>934</v>
      </c>
    </row>
    <row r="51" spans="1:10" ht="12.75">
      <c r="A51" s="80"/>
      <c r="B51" s="63" t="s">
        <v>933</v>
      </c>
      <c r="C51" s="82"/>
      <c r="D51" s="466" t="s">
        <v>465</v>
      </c>
      <c r="E51" s="84"/>
      <c r="F51" s="85"/>
      <c r="G51" s="116"/>
      <c r="H51" s="84"/>
      <c r="I51" s="63" t="s">
        <v>40</v>
      </c>
      <c r="J51" s="63" t="s">
        <v>40</v>
      </c>
    </row>
    <row r="52" spans="1:10" ht="12.75">
      <c r="A52" s="80"/>
      <c r="B52" s="63" t="s">
        <v>40</v>
      </c>
      <c r="C52" s="82"/>
      <c r="D52" s="466" t="s">
        <v>866</v>
      </c>
      <c r="E52" s="84"/>
      <c r="F52" s="85"/>
      <c r="G52" s="116"/>
      <c r="H52" s="84"/>
      <c r="I52" s="39"/>
      <c r="J52" s="39"/>
    </row>
    <row r="53" spans="1:8" ht="12.75">
      <c r="A53" s="80"/>
      <c r="B53" s="63"/>
      <c r="C53" s="82"/>
      <c r="D53" s="466"/>
      <c r="E53" s="84"/>
      <c r="F53" s="85"/>
      <c r="G53" s="116"/>
      <c r="H53" s="84"/>
    </row>
    <row r="54" spans="1:10" ht="12.75">
      <c r="A54" s="80">
        <v>36881</v>
      </c>
      <c r="B54" s="429" t="s">
        <v>956</v>
      </c>
      <c r="C54" s="82"/>
      <c r="D54" s="83" t="s">
        <v>39</v>
      </c>
      <c r="E54" s="84">
        <v>11</v>
      </c>
      <c r="F54" s="85">
        <v>55</v>
      </c>
      <c r="G54" s="116">
        <v>5</v>
      </c>
      <c r="H54" s="84"/>
      <c r="I54" s="63" t="s">
        <v>797</v>
      </c>
      <c r="J54" s="63" t="s">
        <v>797</v>
      </c>
    </row>
    <row r="55" spans="1:10" ht="12.75">
      <c r="A55" s="80"/>
      <c r="B55" s="63" t="s">
        <v>796</v>
      </c>
      <c r="C55" s="82"/>
      <c r="D55" s="466" t="s">
        <v>465</v>
      </c>
      <c r="E55" s="84"/>
      <c r="F55" s="85"/>
      <c r="G55" s="116"/>
      <c r="H55" s="84"/>
      <c r="I55" s="63" t="s">
        <v>40</v>
      </c>
      <c r="J55" s="63" t="s">
        <v>40</v>
      </c>
    </row>
    <row r="56" spans="1:10" ht="12.75">
      <c r="A56" s="80"/>
      <c r="B56" s="63" t="s">
        <v>957</v>
      </c>
      <c r="C56" s="82"/>
      <c r="D56" s="466" t="s">
        <v>943</v>
      </c>
      <c r="E56" s="84"/>
      <c r="F56" s="85"/>
      <c r="G56" s="116"/>
      <c r="H56" s="84"/>
      <c r="I56" s="39"/>
      <c r="J56" s="39"/>
    </row>
    <row r="57" spans="1:8" ht="12.75">
      <c r="A57" s="80"/>
      <c r="B57" s="63"/>
      <c r="C57" s="82"/>
      <c r="D57" s="466"/>
      <c r="E57" s="84"/>
      <c r="F57" s="85"/>
      <c r="G57" s="116"/>
      <c r="H57" s="84"/>
    </row>
    <row r="58" spans="1:10" ht="12.75">
      <c r="A58" s="80">
        <v>36880</v>
      </c>
      <c r="B58" s="429" t="s">
        <v>951</v>
      </c>
      <c r="C58" s="82"/>
      <c r="D58" s="83" t="s">
        <v>39</v>
      </c>
      <c r="E58" s="84">
        <v>5.995</v>
      </c>
      <c r="F58" s="85">
        <v>153</v>
      </c>
      <c r="G58" s="116">
        <v>5.1</v>
      </c>
      <c r="H58" s="84"/>
      <c r="I58" s="63" t="s">
        <v>797</v>
      </c>
      <c r="J58" s="63" t="s">
        <v>797</v>
      </c>
    </row>
    <row r="59" spans="1:10" ht="12.75">
      <c r="A59" s="80"/>
      <c r="B59" s="429" t="s">
        <v>952</v>
      </c>
      <c r="C59" s="82"/>
      <c r="D59" s="466" t="s">
        <v>465</v>
      </c>
      <c r="E59" s="84"/>
      <c r="F59" s="85"/>
      <c r="G59" s="116"/>
      <c r="H59" s="84"/>
      <c r="I59" s="63" t="s">
        <v>40</v>
      </c>
      <c r="J59" s="63" t="s">
        <v>40</v>
      </c>
    </row>
    <row r="60" spans="1:10" ht="12.75">
      <c r="A60" s="80"/>
      <c r="B60" s="63" t="s">
        <v>872</v>
      </c>
      <c r="C60" s="82"/>
      <c r="D60" s="466" t="s">
        <v>773</v>
      </c>
      <c r="E60" s="84"/>
      <c r="F60" s="85"/>
      <c r="G60" s="116"/>
      <c r="H60" s="84"/>
      <c r="I60" s="63"/>
      <c r="J60" s="63"/>
    </row>
    <row r="61" spans="1:10" ht="12.75">
      <c r="A61" s="80"/>
      <c r="B61" s="63" t="s">
        <v>40</v>
      </c>
      <c r="C61" s="82"/>
      <c r="E61" s="84"/>
      <c r="F61" s="85"/>
      <c r="G61" s="116"/>
      <c r="H61" s="84"/>
      <c r="I61" s="39"/>
      <c r="J61" s="39"/>
    </row>
    <row r="62" spans="1:8" ht="12.75">
      <c r="A62" s="80"/>
      <c r="B62" s="63"/>
      <c r="C62" s="82"/>
      <c r="D62" s="466"/>
      <c r="E62" s="84"/>
      <c r="F62" s="85"/>
      <c r="G62" s="116"/>
      <c r="H62" s="84"/>
    </row>
    <row r="63" spans="1:10" ht="12.75">
      <c r="A63" s="80">
        <v>36881</v>
      </c>
      <c r="B63" s="429" t="s">
        <v>959</v>
      </c>
      <c r="C63" s="82"/>
      <c r="D63" s="83" t="s">
        <v>779</v>
      </c>
      <c r="E63" s="84">
        <v>11.223</v>
      </c>
      <c r="F63" s="85">
        <v>15</v>
      </c>
      <c r="G63" s="116">
        <v>4.95</v>
      </c>
      <c r="H63" s="84"/>
      <c r="I63" s="63" t="s">
        <v>890</v>
      </c>
      <c r="J63" s="63" t="s">
        <v>962</v>
      </c>
    </row>
    <row r="64" spans="1:10" ht="12.75">
      <c r="A64" s="80"/>
      <c r="B64" s="429" t="s">
        <v>958</v>
      </c>
      <c r="C64" s="82"/>
      <c r="D64" s="83" t="s">
        <v>50</v>
      </c>
      <c r="E64" s="84"/>
      <c r="F64" s="85"/>
      <c r="G64" s="116"/>
      <c r="H64" s="84"/>
      <c r="I64" s="63" t="s">
        <v>1176</v>
      </c>
      <c r="J64" s="63" t="s">
        <v>40</v>
      </c>
    </row>
    <row r="65" spans="1:8" ht="12.75">
      <c r="A65" s="80"/>
      <c r="B65" s="63" t="s">
        <v>801</v>
      </c>
      <c r="C65" s="82"/>
      <c r="D65" s="466" t="s">
        <v>465</v>
      </c>
      <c r="E65" s="84"/>
      <c r="F65" s="85"/>
      <c r="G65" s="116"/>
      <c r="H65" s="84"/>
    </row>
    <row r="66" spans="1:10" ht="12.75">
      <c r="A66" s="80"/>
      <c r="B66" s="63" t="s">
        <v>960</v>
      </c>
      <c r="C66" s="82"/>
      <c r="D66" s="466" t="s">
        <v>961</v>
      </c>
      <c r="E66" s="84"/>
      <c r="F66" s="85"/>
      <c r="G66" s="116"/>
      <c r="H66" s="84"/>
      <c r="I66" s="63"/>
      <c r="J66" s="63"/>
    </row>
    <row r="67" spans="1:10" ht="12.75">
      <c r="A67" s="80"/>
      <c r="B67" s="63"/>
      <c r="C67" s="82"/>
      <c r="D67" s="83"/>
      <c r="E67" s="84"/>
      <c r="F67" s="85"/>
      <c r="G67" s="116"/>
      <c r="H67" s="84"/>
      <c r="I67" s="39"/>
      <c r="J67" s="39"/>
    </row>
    <row r="68" spans="1:10" ht="12.75">
      <c r="A68" s="80">
        <v>36871</v>
      </c>
      <c r="B68" s="429" t="s">
        <v>928</v>
      </c>
      <c r="C68" s="82"/>
      <c r="D68" s="83" t="s">
        <v>39</v>
      </c>
      <c r="E68" s="84">
        <v>11.245</v>
      </c>
      <c r="F68" s="85">
        <v>70</v>
      </c>
      <c r="G68" s="116">
        <v>3.395</v>
      </c>
      <c r="H68" s="84"/>
      <c r="I68" s="63" t="s">
        <v>797</v>
      </c>
      <c r="J68" s="63" t="s">
        <v>797</v>
      </c>
    </row>
    <row r="69" spans="1:10" ht="12.75">
      <c r="A69" s="80"/>
      <c r="B69" s="63" t="s">
        <v>801</v>
      </c>
      <c r="C69" s="82"/>
      <c r="D69" s="466" t="s">
        <v>465</v>
      </c>
      <c r="E69" s="84"/>
      <c r="F69" s="85"/>
      <c r="G69" s="116"/>
      <c r="H69" s="84"/>
      <c r="I69" s="63" t="s">
        <v>40</v>
      </c>
      <c r="J69" s="63" t="s">
        <v>40</v>
      </c>
    </row>
    <row r="70" spans="1:10" ht="12.75">
      <c r="A70" s="80"/>
      <c r="B70" s="63" t="s">
        <v>40</v>
      </c>
      <c r="C70" s="82"/>
      <c r="D70" s="466" t="s">
        <v>917</v>
      </c>
      <c r="E70" s="84"/>
      <c r="F70" s="85"/>
      <c r="G70" s="116"/>
      <c r="H70" s="84"/>
      <c r="I70" s="39"/>
      <c r="J70" s="39"/>
    </row>
    <row r="71" spans="1:8" ht="12.75">
      <c r="A71" s="80"/>
      <c r="B71" s="63"/>
      <c r="C71" s="82"/>
      <c r="D71" s="466"/>
      <c r="E71" s="84"/>
      <c r="F71" s="85"/>
      <c r="G71" s="116"/>
      <c r="H71" s="84"/>
    </row>
    <row r="72" spans="1:10" ht="12.75">
      <c r="A72" s="80">
        <v>36867</v>
      </c>
      <c r="B72" s="429" t="s">
        <v>914</v>
      </c>
      <c r="C72" s="82"/>
      <c r="D72" s="83" t="s">
        <v>39</v>
      </c>
      <c r="E72" s="84">
        <v>8.719</v>
      </c>
      <c r="F72" s="85">
        <v>35</v>
      </c>
      <c r="G72" s="116">
        <v>3.5</v>
      </c>
      <c r="H72" s="84"/>
      <c r="I72" s="63" t="s">
        <v>797</v>
      </c>
      <c r="J72" s="63" t="s">
        <v>797</v>
      </c>
    </row>
    <row r="73" spans="1:10" ht="12.75">
      <c r="A73" s="80"/>
      <c r="B73" s="63" t="s">
        <v>796</v>
      </c>
      <c r="C73" s="82"/>
      <c r="D73" s="466" t="s">
        <v>465</v>
      </c>
      <c r="E73" s="84"/>
      <c r="F73" s="85"/>
      <c r="G73" s="116"/>
      <c r="H73" s="84"/>
      <c r="I73" s="63" t="s">
        <v>40</v>
      </c>
      <c r="J73" s="63" t="s">
        <v>40</v>
      </c>
    </row>
    <row r="74" spans="1:10" ht="12.75">
      <c r="A74" s="80"/>
      <c r="B74" s="63" t="s">
        <v>40</v>
      </c>
      <c r="C74" s="82"/>
      <c r="D74" s="466" t="s">
        <v>915</v>
      </c>
      <c r="E74" s="84"/>
      <c r="F74" s="85"/>
      <c r="G74" s="116"/>
      <c r="H74" s="84"/>
      <c r="I74" s="39"/>
      <c r="J74" s="39"/>
    </row>
    <row r="75" spans="1:8" ht="12.75">
      <c r="A75" s="80"/>
      <c r="B75" s="63"/>
      <c r="C75" s="82"/>
      <c r="D75" s="466"/>
      <c r="E75" s="84"/>
      <c r="F75" s="85"/>
      <c r="G75" s="116"/>
      <c r="H75" s="84"/>
    </row>
    <row r="76" spans="1:8" ht="12.75">
      <c r="A76" s="80"/>
      <c r="B76" s="63"/>
      <c r="C76" s="82"/>
      <c r="D76" s="466"/>
      <c r="E76" s="84"/>
      <c r="F76" s="85"/>
      <c r="G76" s="116"/>
      <c r="H76" s="84"/>
    </row>
    <row r="77" spans="1:10" ht="12.75">
      <c r="A77" s="80">
        <v>36882</v>
      </c>
      <c r="B77" s="429" t="s">
        <v>967</v>
      </c>
      <c r="C77" s="82"/>
      <c r="D77" s="83" t="s">
        <v>779</v>
      </c>
      <c r="E77" s="84">
        <v>5.204</v>
      </c>
      <c r="F77" s="85">
        <v>15</v>
      </c>
      <c r="G77" s="116">
        <v>3.44</v>
      </c>
      <c r="H77" s="84"/>
      <c r="I77" s="63" t="s">
        <v>918</v>
      </c>
      <c r="J77" s="63" t="s">
        <v>905</v>
      </c>
    </row>
    <row r="78" spans="1:10" ht="12.75">
      <c r="A78" s="80"/>
      <c r="B78" s="63" t="s">
        <v>968</v>
      </c>
      <c r="C78" s="82"/>
      <c r="D78" s="83" t="s">
        <v>50</v>
      </c>
      <c r="E78" s="84"/>
      <c r="F78" s="85"/>
      <c r="G78" s="116"/>
      <c r="H78" s="84"/>
      <c r="I78" s="63" t="s">
        <v>40</v>
      </c>
      <c r="J78" s="63" t="s">
        <v>40</v>
      </c>
    </row>
    <row r="79" spans="1:10" ht="12.75">
      <c r="A79" s="80"/>
      <c r="B79" s="177" t="s">
        <v>124</v>
      </c>
      <c r="C79" s="82"/>
      <c r="D79" s="466" t="s">
        <v>744</v>
      </c>
      <c r="E79" s="84"/>
      <c r="F79" s="85"/>
      <c r="G79" s="116"/>
      <c r="H79" s="84"/>
      <c r="I79" s="63"/>
      <c r="J79" s="63"/>
    </row>
    <row r="80" spans="1:10" ht="12.75">
      <c r="A80" s="80"/>
      <c r="B80" s="63" t="s">
        <v>40</v>
      </c>
      <c r="C80" s="82"/>
      <c r="D80" s="466" t="s">
        <v>969</v>
      </c>
      <c r="E80" s="84"/>
      <c r="F80" s="85"/>
      <c r="G80" s="116"/>
      <c r="H80" s="84"/>
      <c r="I80" s="39"/>
      <c r="J80" s="39"/>
    </row>
    <row r="81" spans="1:8" ht="12.75">
      <c r="A81" s="80"/>
      <c r="B81" s="63"/>
      <c r="C81" s="82"/>
      <c r="D81" s="466"/>
      <c r="E81" s="84"/>
      <c r="F81" s="85"/>
      <c r="G81" s="116"/>
      <c r="H81" s="84"/>
    </row>
    <row r="82" spans="1:10" ht="12.75">
      <c r="A82" s="80">
        <v>36882</v>
      </c>
      <c r="B82" s="209" t="s">
        <v>192</v>
      </c>
      <c r="C82" s="82"/>
      <c r="D82" s="83" t="s">
        <v>599</v>
      </c>
      <c r="E82" s="84">
        <v>11.897</v>
      </c>
      <c r="F82" s="85"/>
      <c r="G82" s="116"/>
      <c r="H82" s="84"/>
      <c r="I82" s="63" t="s">
        <v>934</v>
      </c>
      <c r="J82" s="63" t="s">
        <v>934</v>
      </c>
    </row>
    <row r="83" spans="1:10" ht="12.75">
      <c r="A83" s="80"/>
      <c r="B83" s="63" t="s">
        <v>43</v>
      </c>
      <c r="C83" s="82"/>
      <c r="D83" s="466" t="s">
        <v>744</v>
      </c>
      <c r="E83" s="84"/>
      <c r="F83" s="85"/>
      <c r="G83" s="116"/>
      <c r="H83" s="84"/>
      <c r="I83" s="63" t="s">
        <v>40</v>
      </c>
      <c r="J83" s="63" t="s">
        <v>40</v>
      </c>
    </row>
    <row r="84" spans="1:10" ht="12.75">
      <c r="A84" s="80"/>
      <c r="B84" s="63" t="s">
        <v>971</v>
      </c>
      <c r="C84" s="82"/>
      <c r="D84" s="466" t="s">
        <v>975</v>
      </c>
      <c r="E84" s="84"/>
      <c r="F84" s="85"/>
      <c r="G84" s="116"/>
      <c r="H84" s="84"/>
      <c r="I84" s="469"/>
      <c r="J84" s="469"/>
    </row>
    <row r="85" spans="1:8" ht="12.75">
      <c r="A85" s="80"/>
      <c r="B85" s="63"/>
      <c r="C85" s="82"/>
      <c r="D85" s="466"/>
      <c r="E85" s="84"/>
      <c r="F85" s="85"/>
      <c r="G85" s="116"/>
      <c r="H85" s="84"/>
    </row>
    <row r="86" spans="1:10" ht="12.75">
      <c r="A86" s="80">
        <v>36867</v>
      </c>
      <c r="B86" s="429" t="s">
        <v>916</v>
      </c>
      <c r="C86" s="82"/>
      <c r="D86" s="83" t="s">
        <v>39</v>
      </c>
      <c r="E86" s="84">
        <v>3.55</v>
      </c>
      <c r="F86" s="85">
        <v>10</v>
      </c>
      <c r="G86" s="116">
        <v>0.4</v>
      </c>
      <c r="H86" s="84"/>
      <c r="I86" s="63" t="s">
        <v>918</v>
      </c>
      <c r="J86" s="63" t="s">
        <v>919</v>
      </c>
    </row>
    <row r="87" spans="1:10" ht="12.75">
      <c r="A87" s="80"/>
      <c r="B87" s="63" t="s">
        <v>43</v>
      </c>
      <c r="C87" s="82"/>
      <c r="D87" s="466" t="s">
        <v>465</v>
      </c>
      <c r="E87" s="84"/>
      <c r="F87" s="85"/>
      <c r="G87" s="116"/>
      <c r="H87" s="84"/>
      <c r="I87" s="63" t="s">
        <v>40</v>
      </c>
      <c r="J87" s="63" t="s">
        <v>40</v>
      </c>
    </row>
    <row r="88" spans="1:10" ht="12.75">
      <c r="A88" s="80"/>
      <c r="B88" s="63" t="s">
        <v>40</v>
      </c>
      <c r="C88" s="82"/>
      <c r="D88" s="466" t="s">
        <v>917</v>
      </c>
      <c r="E88" s="84"/>
      <c r="F88" s="85"/>
      <c r="G88" s="116"/>
      <c r="H88" s="84"/>
      <c r="I88" s="39"/>
      <c r="J88" s="39"/>
    </row>
    <row r="89" spans="1:8" ht="12.75">
      <c r="A89" s="80"/>
      <c r="B89" s="63"/>
      <c r="C89" s="82"/>
      <c r="D89" s="466"/>
      <c r="E89" s="84"/>
      <c r="F89" s="85"/>
      <c r="G89" s="116"/>
      <c r="H89" s="84"/>
    </row>
    <row r="90" spans="1:10" ht="12.75">
      <c r="A90" s="80">
        <v>36879</v>
      </c>
      <c r="B90" s="429" t="s">
        <v>949</v>
      </c>
      <c r="C90" s="82"/>
      <c r="D90" s="83" t="s">
        <v>39</v>
      </c>
      <c r="E90" s="84">
        <v>15.398</v>
      </c>
      <c r="F90" s="85">
        <v>12</v>
      </c>
      <c r="G90" s="116">
        <v>3.4</v>
      </c>
      <c r="H90" s="84"/>
      <c r="I90" s="63" t="s">
        <v>950</v>
      </c>
      <c r="J90" s="63" t="s">
        <v>950</v>
      </c>
    </row>
    <row r="91" spans="1:10" ht="12.75">
      <c r="A91" s="80"/>
      <c r="B91" s="429" t="s">
        <v>948</v>
      </c>
      <c r="C91" s="82"/>
      <c r="D91" s="466" t="s">
        <v>465</v>
      </c>
      <c r="E91" s="84"/>
      <c r="F91" s="85"/>
      <c r="G91" s="116"/>
      <c r="H91" s="84"/>
      <c r="I91" s="63" t="s">
        <v>40</v>
      </c>
      <c r="J91" s="63" t="s">
        <v>40</v>
      </c>
    </row>
    <row r="92" spans="1:11" s="39" customFormat="1" ht="12" customHeight="1">
      <c r="A92" s="80"/>
      <c r="B92" s="63" t="s">
        <v>43</v>
      </c>
      <c r="C92" s="82"/>
      <c r="D92" s="466" t="s">
        <v>803</v>
      </c>
      <c r="E92" s="84"/>
      <c r="F92" s="85"/>
      <c r="G92" s="116"/>
      <c r="H92" s="84"/>
      <c r="K92" s="8"/>
    </row>
    <row r="93" spans="1:11" s="39" customFormat="1" ht="12" customHeight="1">
      <c r="A93" s="80"/>
      <c r="B93" s="63" t="s">
        <v>40</v>
      </c>
      <c r="C93" s="82"/>
      <c r="D93"/>
      <c r="E93" s="84"/>
      <c r="F93" s="85"/>
      <c r="G93" s="116"/>
      <c r="H93" s="84"/>
      <c r="I93"/>
      <c r="J93"/>
      <c r="K93" s="8"/>
    </row>
    <row r="94" spans="1:11" s="39" customFormat="1" ht="12" customHeight="1">
      <c r="A94" s="80"/>
      <c r="B94" s="63"/>
      <c r="C94" s="82"/>
      <c r="D94" s="466"/>
      <c r="E94" s="84"/>
      <c r="F94" s="85"/>
      <c r="G94" s="116"/>
      <c r="H94" s="84"/>
      <c r="I94"/>
      <c r="J94"/>
      <c r="K94" s="8"/>
    </row>
    <row r="95" spans="1:11" s="39" customFormat="1" ht="12" customHeight="1">
      <c r="A95" s="80">
        <v>36881</v>
      </c>
      <c r="B95" s="209" t="s">
        <v>964</v>
      </c>
      <c r="C95" s="82"/>
      <c r="D95" s="83" t="s">
        <v>599</v>
      </c>
      <c r="E95" s="84">
        <v>4.899</v>
      </c>
      <c r="F95" s="85"/>
      <c r="G95" s="116"/>
      <c r="H95" s="84"/>
      <c r="I95" s="63" t="s">
        <v>979</v>
      </c>
      <c r="J95" s="63" t="s">
        <v>979</v>
      </c>
      <c r="K95" s="8"/>
    </row>
    <row r="96" spans="1:11" s="39" customFormat="1" ht="12" customHeight="1">
      <c r="A96" s="80"/>
      <c r="B96" s="63" t="s">
        <v>801</v>
      </c>
      <c r="C96" s="82"/>
      <c r="D96" s="466" t="s">
        <v>744</v>
      </c>
      <c r="E96" s="84"/>
      <c r="F96" s="85"/>
      <c r="G96" s="116"/>
      <c r="H96" s="84"/>
      <c r="I96" s="63" t="s">
        <v>940</v>
      </c>
      <c r="J96" s="63" t="s">
        <v>940</v>
      </c>
      <c r="K96" s="8"/>
    </row>
    <row r="97" spans="1:11" s="39" customFormat="1" ht="12" customHeight="1">
      <c r="A97" s="80"/>
      <c r="B97" s="63" t="s">
        <v>965</v>
      </c>
      <c r="C97" s="82"/>
      <c r="D97" s="466" t="s">
        <v>849</v>
      </c>
      <c r="E97" s="84"/>
      <c r="F97" s="85"/>
      <c r="G97" s="116"/>
      <c r="H97" s="84"/>
      <c r="I97" s="63" t="s">
        <v>1178</v>
      </c>
      <c r="J97" s="63" t="s">
        <v>1178</v>
      </c>
      <c r="K97" s="8"/>
    </row>
    <row r="98" spans="1:11" s="39" customFormat="1" ht="12" customHeight="1">
      <c r="A98" s="80"/>
      <c r="B98" s="63"/>
      <c r="C98" s="82"/>
      <c r="D98" s="466"/>
      <c r="E98" s="84"/>
      <c r="F98" s="85"/>
      <c r="G98" s="116"/>
      <c r="H98" s="84"/>
      <c r="I98"/>
      <c r="J98"/>
      <c r="K98" s="8"/>
    </row>
    <row r="99" spans="1:11" s="39" customFormat="1" ht="12" customHeight="1">
      <c r="A99" s="80">
        <v>36864</v>
      </c>
      <c r="B99" s="429" t="s">
        <v>899</v>
      </c>
      <c r="C99" s="82"/>
      <c r="D99" s="83" t="s">
        <v>826</v>
      </c>
      <c r="E99" s="84">
        <v>2.905</v>
      </c>
      <c r="F99" s="85">
        <v>4.5</v>
      </c>
      <c r="G99" s="476">
        <v>0.655</v>
      </c>
      <c r="H99" s="84"/>
      <c r="I99" s="63" t="s">
        <v>861</v>
      </c>
      <c r="J99" s="63" t="s">
        <v>903</v>
      </c>
      <c r="K99" s="8"/>
    </row>
    <row r="100" spans="1:11" s="39" customFormat="1" ht="12" customHeight="1">
      <c r="A100" s="80"/>
      <c r="B100" s="429" t="s">
        <v>900</v>
      </c>
      <c r="C100" s="82"/>
      <c r="D100" s="83" t="s">
        <v>827</v>
      </c>
      <c r="E100" s="84"/>
      <c r="F100" s="85"/>
      <c r="G100" s="476"/>
      <c r="H100" s="84"/>
      <c r="I100" s="63" t="s">
        <v>40</v>
      </c>
      <c r="J100" s="63" t="s">
        <v>40</v>
      </c>
      <c r="K100" s="8"/>
    </row>
    <row r="101" spans="1:10" ht="12.75">
      <c r="A101" s="80"/>
      <c r="B101" s="63" t="s">
        <v>901</v>
      </c>
      <c r="C101" s="82"/>
      <c r="D101" s="466" t="s">
        <v>465</v>
      </c>
      <c r="E101" s="84"/>
      <c r="F101" s="85"/>
      <c r="G101" s="116"/>
      <c r="H101" s="84"/>
      <c r="I101" s="63"/>
      <c r="J101" s="63"/>
    </row>
    <row r="102" spans="1:8" ht="12.75">
      <c r="A102" s="80"/>
      <c r="B102" s="63" t="s">
        <v>902</v>
      </c>
      <c r="C102" s="82"/>
      <c r="D102" s="466" t="s">
        <v>891</v>
      </c>
      <c r="E102" s="84"/>
      <c r="F102" s="85"/>
      <c r="G102" s="116"/>
      <c r="H102" s="84"/>
    </row>
    <row r="103" spans="1:10" ht="12.75">
      <c r="A103" s="80"/>
      <c r="C103" s="82"/>
      <c r="D103" s="39"/>
      <c r="E103" s="84"/>
      <c r="F103" s="85"/>
      <c r="G103" s="116"/>
      <c r="H103" s="84"/>
      <c r="I103" s="469"/>
      <c r="J103" s="469"/>
    </row>
    <row r="104" spans="1:10" ht="12.75">
      <c r="A104" s="80">
        <v>36872</v>
      </c>
      <c r="B104" s="429" t="s">
        <v>931</v>
      </c>
      <c r="C104" s="82"/>
      <c r="D104" s="83" t="s">
        <v>779</v>
      </c>
      <c r="E104" s="84">
        <v>35.745</v>
      </c>
      <c r="F104" s="85">
        <v>90</v>
      </c>
      <c r="G104" s="116">
        <v>21.953</v>
      </c>
      <c r="H104" s="84"/>
      <c r="I104" s="63" t="s">
        <v>804</v>
      </c>
      <c r="J104" s="63" t="s">
        <v>804</v>
      </c>
    </row>
    <row r="105" spans="1:10" ht="12.75">
      <c r="A105" s="80"/>
      <c r="B105" s="63" t="s">
        <v>796</v>
      </c>
      <c r="C105" s="82"/>
      <c r="D105" s="83" t="s">
        <v>50</v>
      </c>
      <c r="E105" s="84"/>
      <c r="F105" s="85"/>
      <c r="G105" s="116"/>
      <c r="H105" s="84"/>
      <c r="I105" s="63" t="s">
        <v>40</v>
      </c>
      <c r="J105" s="63" t="s">
        <v>40</v>
      </c>
    </row>
    <row r="106" spans="1:10" ht="12.75">
      <c r="A106" s="80"/>
      <c r="B106" s="63" t="s">
        <v>40</v>
      </c>
      <c r="C106" s="82"/>
      <c r="D106" s="466" t="s">
        <v>744</v>
      </c>
      <c r="E106" s="84"/>
      <c r="F106" s="85"/>
      <c r="G106" s="116"/>
      <c r="H106" s="84"/>
      <c r="I106" s="63"/>
      <c r="J106" s="63"/>
    </row>
    <row r="107" spans="1:10" ht="12.75">
      <c r="A107" s="80"/>
      <c r="B107" s="63"/>
      <c r="C107" s="82"/>
      <c r="D107" s="466" t="s">
        <v>803</v>
      </c>
      <c r="E107" s="84"/>
      <c r="F107" s="85"/>
      <c r="G107" s="116"/>
      <c r="H107" s="84"/>
      <c r="I107" s="39"/>
      <c r="J107" s="39"/>
    </row>
    <row r="108" spans="1:10" ht="12.75">
      <c r="A108" s="80"/>
      <c r="B108" s="63"/>
      <c r="C108" s="82"/>
      <c r="D108" s="83"/>
      <c r="E108" s="84"/>
      <c r="F108" s="85"/>
      <c r="G108" s="116"/>
      <c r="H108" s="84"/>
      <c r="I108" s="39"/>
      <c r="J108" s="39"/>
    </row>
    <row r="109" spans="1:10" ht="12.75">
      <c r="A109" s="80">
        <v>36866</v>
      </c>
      <c r="B109" s="429" t="s">
        <v>911</v>
      </c>
      <c r="C109" s="82"/>
      <c r="D109" s="83" t="s">
        <v>39</v>
      </c>
      <c r="E109" s="84">
        <v>34.776</v>
      </c>
      <c r="F109" s="85">
        <v>220</v>
      </c>
      <c r="G109" s="116">
        <v>10.5</v>
      </c>
      <c r="H109" s="84"/>
      <c r="I109" s="63" t="s">
        <v>887</v>
      </c>
      <c r="J109" s="63" t="s">
        <v>888</v>
      </c>
    </row>
    <row r="110" spans="1:10" ht="12.75">
      <c r="A110" s="80"/>
      <c r="B110" s="63" t="s">
        <v>796</v>
      </c>
      <c r="C110" s="82"/>
      <c r="D110" s="466" t="s">
        <v>465</v>
      </c>
      <c r="E110" s="84"/>
      <c r="F110" s="85"/>
      <c r="G110" s="116"/>
      <c r="H110" s="84"/>
      <c r="I110" s="63" t="s">
        <v>40</v>
      </c>
      <c r="J110" s="63" t="s">
        <v>913</v>
      </c>
    </row>
    <row r="111" spans="1:10" ht="12.75">
      <c r="A111" s="80"/>
      <c r="B111" s="63" t="s">
        <v>912</v>
      </c>
      <c r="C111" s="82"/>
      <c r="D111" s="466" t="s">
        <v>845</v>
      </c>
      <c r="E111" s="84"/>
      <c r="F111" s="85"/>
      <c r="G111" s="116"/>
      <c r="H111" s="84"/>
      <c r="I111" s="39"/>
      <c r="J111" s="63" t="s">
        <v>40</v>
      </c>
    </row>
    <row r="112" spans="1:8" ht="12.75">
      <c r="A112" s="80"/>
      <c r="B112" s="63"/>
      <c r="C112" s="82"/>
      <c r="D112" s="466"/>
      <c r="E112" s="84"/>
      <c r="F112" s="85"/>
      <c r="G112" s="116"/>
      <c r="H112" s="84"/>
    </row>
    <row r="113" spans="1:10" ht="12.75">
      <c r="A113" s="80">
        <v>36865</v>
      </c>
      <c r="B113" s="429" t="s">
        <v>906</v>
      </c>
      <c r="C113" s="82"/>
      <c r="D113" s="83" t="s">
        <v>39</v>
      </c>
      <c r="E113" s="84">
        <v>7.522</v>
      </c>
      <c r="F113" s="85">
        <v>52</v>
      </c>
      <c r="G113" s="116">
        <v>2.839</v>
      </c>
      <c r="H113" s="84"/>
      <c r="I113" s="63" t="s">
        <v>909</v>
      </c>
      <c r="J113" s="63" t="s">
        <v>910</v>
      </c>
    </row>
    <row r="114" spans="1:10" ht="12.75">
      <c r="A114" s="80"/>
      <c r="B114" s="63" t="s">
        <v>43</v>
      </c>
      <c r="C114" s="82"/>
      <c r="D114" s="466" t="s">
        <v>465</v>
      </c>
      <c r="E114" s="84"/>
      <c r="F114" s="85"/>
      <c r="G114" s="116"/>
      <c r="H114" s="84"/>
      <c r="I114" s="63" t="s">
        <v>40</v>
      </c>
      <c r="J114" s="63" t="s">
        <v>40</v>
      </c>
    </row>
    <row r="115" spans="1:10" ht="12.75">
      <c r="A115" s="80"/>
      <c r="B115" s="63" t="s">
        <v>907</v>
      </c>
      <c r="C115" s="82"/>
      <c r="D115" s="466" t="s">
        <v>908</v>
      </c>
      <c r="E115" s="84"/>
      <c r="F115" s="85"/>
      <c r="G115" s="116"/>
      <c r="H115" s="84"/>
      <c r="I115" s="39"/>
      <c r="J115" s="39"/>
    </row>
    <row r="116" spans="1:8" ht="12.75">
      <c r="A116" s="80"/>
      <c r="B116" s="63"/>
      <c r="C116" s="82"/>
      <c r="D116" s="466"/>
      <c r="E116" s="84"/>
      <c r="F116" s="85"/>
      <c r="G116" s="116"/>
      <c r="H116" s="84"/>
    </row>
    <row r="117" spans="1:10" ht="12.75">
      <c r="A117" s="80">
        <v>36868</v>
      </c>
      <c r="B117" s="429" t="s">
        <v>920</v>
      </c>
      <c r="C117" s="82"/>
      <c r="D117" s="83" t="s">
        <v>39</v>
      </c>
      <c r="E117" s="84">
        <v>9.603</v>
      </c>
      <c r="F117" s="85">
        <v>5</v>
      </c>
      <c r="G117" s="116">
        <v>1.55</v>
      </c>
      <c r="H117" s="84"/>
      <c r="I117" s="63" t="s">
        <v>923</v>
      </c>
      <c r="J117" s="63" t="s">
        <v>877</v>
      </c>
    </row>
    <row r="118" spans="1:10" ht="12.75">
      <c r="A118" s="80"/>
      <c r="B118" s="63" t="s">
        <v>859</v>
      </c>
      <c r="C118" s="82"/>
      <c r="D118" s="466" t="s">
        <v>465</v>
      </c>
      <c r="E118" s="84"/>
      <c r="F118" s="85"/>
      <c r="G118" s="116"/>
      <c r="H118" s="84"/>
      <c r="I118" s="63" t="s">
        <v>40</v>
      </c>
      <c r="J118" s="63" t="s">
        <v>40</v>
      </c>
    </row>
    <row r="119" spans="1:10" ht="12.75">
      <c r="A119" s="80"/>
      <c r="B119" s="63" t="s">
        <v>124</v>
      </c>
      <c r="C119" s="82"/>
      <c r="D119" s="466" t="s">
        <v>922</v>
      </c>
      <c r="E119" s="84"/>
      <c r="F119" s="85"/>
      <c r="G119" s="116"/>
      <c r="H119" s="84"/>
      <c r="I119" s="63"/>
      <c r="J119" s="63"/>
    </row>
    <row r="120" spans="1:10" ht="12.75">
      <c r="A120" s="80"/>
      <c r="B120" s="63" t="s">
        <v>921</v>
      </c>
      <c r="C120" s="82"/>
      <c r="E120" s="84"/>
      <c r="F120" s="85"/>
      <c r="G120" s="116"/>
      <c r="H120" s="84"/>
      <c r="I120" s="39"/>
      <c r="J120" s="469"/>
    </row>
    <row r="121" spans="1:8" ht="12.75">
      <c r="A121" s="80"/>
      <c r="B121" s="63"/>
      <c r="C121" s="82"/>
      <c r="D121" s="466"/>
      <c r="E121" s="84"/>
      <c r="F121" s="85"/>
      <c r="G121" s="116"/>
      <c r="H121" s="84"/>
    </row>
    <row r="122" spans="1:10" ht="12.75">
      <c r="A122" s="80">
        <v>36868</v>
      </c>
      <c r="B122" s="429" t="s">
        <v>924</v>
      </c>
      <c r="C122" s="82"/>
      <c r="D122" s="83" t="s">
        <v>39</v>
      </c>
      <c r="E122" s="84">
        <v>41.407</v>
      </c>
      <c r="F122" s="85">
        <v>138</v>
      </c>
      <c r="G122" s="116">
        <v>13.8</v>
      </c>
      <c r="H122" s="84"/>
      <c r="I122" s="63" t="s">
        <v>868</v>
      </c>
      <c r="J122" s="63" t="s">
        <v>979</v>
      </c>
    </row>
    <row r="123" spans="1:10" ht="12.75">
      <c r="A123" s="80"/>
      <c r="B123" s="429" t="s">
        <v>925</v>
      </c>
      <c r="C123" s="82"/>
      <c r="D123" s="466" t="s">
        <v>465</v>
      </c>
      <c r="E123" s="84"/>
      <c r="F123" s="85"/>
      <c r="G123" s="116"/>
      <c r="H123" s="84"/>
      <c r="I123" s="63" t="s">
        <v>40</v>
      </c>
      <c r="J123" s="63" t="s">
        <v>940</v>
      </c>
    </row>
    <row r="124" spans="1:10" ht="12.75">
      <c r="A124" s="80"/>
      <c r="B124" s="63" t="s">
        <v>872</v>
      </c>
      <c r="C124" s="82"/>
      <c r="D124" s="466" t="s">
        <v>927</v>
      </c>
      <c r="E124" s="84"/>
      <c r="F124" s="85"/>
      <c r="G124" s="116"/>
      <c r="H124" s="84"/>
      <c r="J124" s="63" t="s">
        <v>1178</v>
      </c>
    </row>
    <row r="125" spans="1:10" ht="12.75">
      <c r="A125" s="80"/>
      <c r="B125" s="63" t="s">
        <v>926</v>
      </c>
      <c r="C125" s="82"/>
      <c r="E125" s="84"/>
      <c r="F125" s="85"/>
      <c r="G125" s="116"/>
      <c r="H125" s="84"/>
      <c r="I125" s="39"/>
      <c r="J125" s="39"/>
    </row>
    <row r="126" spans="1:8" ht="12.75">
      <c r="A126" s="80"/>
      <c r="B126" s="63"/>
      <c r="C126" s="82"/>
      <c r="D126" s="466"/>
      <c r="E126" s="84"/>
      <c r="F126" s="85"/>
      <c r="G126" s="116"/>
      <c r="H126" s="84"/>
    </row>
    <row r="127" spans="1:10" ht="12.75">
      <c r="A127" s="80">
        <v>36864</v>
      </c>
      <c r="B127" s="429" t="s">
        <v>569</v>
      </c>
      <c r="C127" s="82"/>
      <c r="D127" s="83" t="s">
        <v>599</v>
      </c>
      <c r="E127" s="84">
        <v>94.558</v>
      </c>
      <c r="F127" s="85"/>
      <c r="G127" s="116"/>
      <c r="H127" s="84"/>
      <c r="I127" s="63" t="s">
        <v>905</v>
      </c>
      <c r="J127" s="63" t="s">
        <v>905</v>
      </c>
    </row>
    <row r="128" spans="1:10" ht="12.75">
      <c r="A128" s="80"/>
      <c r="B128" s="63" t="s">
        <v>796</v>
      </c>
      <c r="C128" s="82"/>
      <c r="D128" s="466" t="s">
        <v>744</v>
      </c>
      <c r="E128" s="84"/>
      <c r="F128" s="85"/>
      <c r="G128" s="116"/>
      <c r="H128" s="84"/>
      <c r="I128" s="63" t="s">
        <v>40</v>
      </c>
      <c r="J128" s="63" t="s">
        <v>40</v>
      </c>
    </row>
    <row r="129" spans="1:10" ht="12.75">
      <c r="A129" s="80"/>
      <c r="B129" s="63" t="s">
        <v>40</v>
      </c>
      <c r="C129" s="82"/>
      <c r="D129" s="466" t="s">
        <v>773</v>
      </c>
      <c r="E129" s="84"/>
      <c r="F129" s="85"/>
      <c r="G129" s="116"/>
      <c r="H129" s="84"/>
      <c r="I129" s="63"/>
      <c r="J129" s="63"/>
    </row>
    <row r="130" spans="1:10" ht="12.75">
      <c r="A130" s="80"/>
      <c r="B130" s="63"/>
      <c r="C130" s="82"/>
      <c r="D130" s="39"/>
      <c r="E130" s="84"/>
      <c r="F130" s="85"/>
      <c r="G130" s="116"/>
      <c r="H130" s="84"/>
      <c r="I130" s="63"/>
      <c r="J130" s="63"/>
    </row>
    <row r="131" spans="1:10" ht="12.75">
      <c r="A131" s="80">
        <v>36889</v>
      </c>
      <c r="B131" s="429" t="s">
        <v>569</v>
      </c>
      <c r="C131" s="82"/>
      <c r="D131" s="83" t="s">
        <v>599</v>
      </c>
      <c r="E131" s="84">
        <v>106.386</v>
      </c>
      <c r="F131" s="85"/>
      <c r="G131" s="116"/>
      <c r="H131" s="84"/>
      <c r="I131" s="63" t="s">
        <v>905</v>
      </c>
      <c r="J131" s="63" t="s">
        <v>905</v>
      </c>
    </row>
    <row r="132" spans="1:10" ht="12.75">
      <c r="A132" s="80"/>
      <c r="B132" s="63" t="s">
        <v>796</v>
      </c>
      <c r="C132" s="82"/>
      <c r="D132" s="466" t="s">
        <v>744</v>
      </c>
      <c r="E132" s="84"/>
      <c r="F132" s="85"/>
      <c r="G132" s="116"/>
      <c r="H132" s="84"/>
      <c r="I132" s="63" t="s">
        <v>40</v>
      </c>
      <c r="J132" s="63" t="s">
        <v>40</v>
      </c>
    </row>
    <row r="133" spans="1:10" ht="12.75">
      <c r="A133" s="80"/>
      <c r="B133" s="63" t="s">
        <v>40</v>
      </c>
      <c r="C133" s="82"/>
      <c r="D133" s="466" t="s">
        <v>773</v>
      </c>
      <c r="E133" s="84"/>
      <c r="F133" s="85"/>
      <c r="G133" s="116"/>
      <c r="H133" s="84"/>
      <c r="I133" s="63"/>
      <c r="J133" s="63"/>
    </row>
    <row r="134" spans="1:8" ht="12.75">
      <c r="A134" s="80"/>
      <c r="B134" s="63"/>
      <c r="C134" s="82"/>
      <c r="D134" s="466"/>
      <c r="E134" s="84"/>
      <c r="F134" s="85"/>
      <c r="G134" s="116"/>
      <c r="H134" s="84"/>
    </row>
    <row r="135" spans="1:10" ht="12.75">
      <c r="A135" s="80">
        <v>36872</v>
      </c>
      <c r="B135" s="429" t="s">
        <v>935</v>
      </c>
      <c r="C135" s="82"/>
      <c r="D135" s="83" t="s">
        <v>936</v>
      </c>
      <c r="E135" s="84">
        <v>6.55</v>
      </c>
      <c r="F135" s="85">
        <v>1</v>
      </c>
      <c r="G135" s="116">
        <v>2.3</v>
      </c>
      <c r="H135" s="84"/>
      <c r="I135" s="63" t="s">
        <v>867</v>
      </c>
      <c r="J135" s="63" t="s">
        <v>877</v>
      </c>
    </row>
    <row r="136" spans="1:10" ht="12.75">
      <c r="A136" s="80"/>
      <c r="B136" s="63" t="s">
        <v>901</v>
      </c>
      <c r="C136" s="82"/>
      <c r="D136" s="83" t="s">
        <v>937</v>
      </c>
      <c r="E136" s="84"/>
      <c r="F136" s="85"/>
      <c r="G136" s="116"/>
      <c r="H136" s="84"/>
      <c r="I136" s="63" t="s">
        <v>40</v>
      </c>
      <c r="J136" s="63" t="s">
        <v>40</v>
      </c>
    </row>
    <row r="137" spans="1:10" ht="12.75">
      <c r="A137" s="80"/>
      <c r="B137" s="63" t="s">
        <v>40</v>
      </c>
      <c r="C137" s="82"/>
      <c r="D137" s="466" t="s">
        <v>465</v>
      </c>
      <c r="E137" s="84"/>
      <c r="F137" s="85"/>
      <c r="G137" s="116"/>
      <c r="H137" s="84"/>
      <c r="I137" s="39"/>
      <c r="J137" s="63"/>
    </row>
    <row r="138" spans="1:10" ht="12.75">
      <c r="A138" s="80"/>
      <c r="C138" s="82"/>
      <c r="D138" s="466" t="s">
        <v>849</v>
      </c>
      <c r="E138" s="84"/>
      <c r="F138" s="85"/>
      <c r="G138" s="116"/>
      <c r="H138" s="84"/>
      <c r="I138" s="469"/>
      <c r="J138" s="469"/>
    </row>
    <row r="139" spans="1:10" ht="12.75">
      <c r="A139" s="80"/>
      <c r="B139" s="63"/>
      <c r="C139" s="82"/>
      <c r="D139" s="466"/>
      <c r="E139" s="84"/>
      <c r="F139" s="85"/>
      <c r="G139" s="116"/>
      <c r="H139" s="84"/>
      <c r="I139" s="469"/>
      <c r="J139" s="469"/>
    </row>
    <row r="140" spans="1:10" ht="12.75">
      <c r="A140" s="474" t="s">
        <v>45</v>
      </c>
      <c r="B140" s="428" t="s">
        <v>1293</v>
      </c>
      <c r="C140" s="88"/>
      <c r="D140" s="39"/>
      <c r="E140" s="89">
        <v>572.074</v>
      </c>
      <c r="G140" s="90">
        <v>132.52700000000002</v>
      </c>
      <c r="H140" s="90"/>
      <c r="I140" s="39"/>
      <c r="J140" s="91"/>
    </row>
    <row r="141" spans="1:10" ht="12.75">
      <c r="A141" s="80"/>
      <c r="B141" s="428"/>
      <c r="D141" s="63"/>
      <c r="E141" s="89"/>
      <c r="G141" s="89"/>
      <c r="H141" s="90"/>
      <c r="I141" s="39"/>
      <c r="J141" s="91"/>
    </row>
    <row r="142" spans="1:6" ht="12.75">
      <c r="A142" s="80"/>
      <c r="B142" s="39"/>
      <c r="D142" s="63"/>
      <c r="F142" s="91"/>
    </row>
    <row r="143" ht="12.75">
      <c r="A143" s="80"/>
    </row>
    <row r="144" ht="12.75">
      <c r="A144" s="80"/>
    </row>
    <row r="145" ht="12.75">
      <c r="A145" s="80"/>
    </row>
    <row r="146" ht="12.75">
      <c r="A146" s="80"/>
    </row>
    <row r="147" ht="12.75">
      <c r="A147" s="80"/>
    </row>
    <row r="148" ht="12.75">
      <c r="A148" s="80"/>
    </row>
    <row r="149" ht="12.75">
      <c r="A149" s="80"/>
    </row>
    <row r="150" ht="12.75">
      <c r="A150" s="80"/>
    </row>
    <row r="151" ht="12.75">
      <c r="A151" s="80"/>
    </row>
    <row r="152" ht="12.75">
      <c r="A152" s="80"/>
    </row>
    <row r="153" ht="12.75">
      <c r="A153" s="80"/>
    </row>
    <row r="154" ht="12.75">
      <c r="A154" s="80"/>
    </row>
    <row r="155" ht="12.75">
      <c r="A155" s="80"/>
    </row>
    <row r="156" ht="12.75">
      <c r="A156" s="80"/>
    </row>
    <row r="157" ht="12.75">
      <c r="A157" s="80"/>
    </row>
    <row r="158" ht="12.75">
      <c r="A158" s="80"/>
    </row>
    <row r="159" ht="12.75">
      <c r="A159" s="80"/>
    </row>
    <row r="160" ht="12.75">
      <c r="A160" s="80"/>
    </row>
    <row r="161" ht="12.75">
      <c r="A161" s="80"/>
    </row>
    <row r="162" ht="12.75">
      <c r="A162" s="80"/>
    </row>
    <row r="163" ht="12.75">
      <c r="A163" s="80"/>
    </row>
    <row r="164" ht="12.75">
      <c r="A164" s="80"/>
    </row>
    <row r="165" ht="12.75">
      <c r="A165" s="80"/>
    </row>
    <row r="166" ht="12.75">
      <c r="A166" s="80"/>
    </row>
    <row r="167" ht="12.75">
      <c r="A167" s="80"/>
    </row>
    <row r="168" ht="12.75">
      <c r="A168" s="80"/>
    </row>
    <row r="169" ht="12.75">
      <c r="A169" s="80"/>
    </row>
    <row r="170" ht="12.75">
      <c r="A170" s="80"/>
    </row>
    <row r="171" ht="12.75">
      <c r="A171" s="80"/>
    </row>
    <row r="172" ht="12.75">
      <c r="A172" s="80"/>
    </row>
    <row r="173" ht="12.75">
      <c r="A173" s="80"/>
    </row>
    <row r="174" ht="12.75">
      <c r="A174" s="80"/>
    </row>
    <row r="175" ht="12.75">
      <c r="A175" s="80"/>
    </row>
    <row r="176" ht="12.75">
      <c r="A176" s="80"/>
    </row>
    <row r="177" ht="12.75">
      <c r="A177" s="80"/>
    </row>
    <row r="178" ht="12.75">
      <c r="A178" s="80"/>
    </row>
    <row r="179" ht="12.75">
      <c r="A179" s="80"/>
    </row>
    <row r="180" ht="12.75">
      <c r="A180" s="80"/>
    </row>
    <row r="181" ht="12.75">
      <c r="A181" s="80"/>
    </row>
    <row r="182" ht="12.75">
      <c r="A182" s="80"/>
    </row>
    <row r="183" ht="12.75">
      <c r="A183" s="80"/>
    </row>
    <row r="184" ht="12.75">
      <c r="A184" s="80"/>
    </row>
    <row r="185" ht="12.75">
      <c r="A185" s="80"/>
    </row>
    <row r="186" ht="12.75">
      <c r="A186" s="80"/>
    </row>
    <row r="187" ht="12.75">
      <c r="A187" s="80"/>
    </row>
    <row r="188" ht="12.75">
      <c r="A188" s="80"/>
    </row>
    <row r="189" ht="12.75">
      <c r="A189" s="80"/>
    </row>
    <row r="190" ht="12.75">
      <c r="A190" s="80"/>
    </row>
    <row r="191" ht="12.75">
      <c r="A191" s="80"/>
    </row>
    <row r="192" ht="12.75">
      <c r="A192" s="80"/>
    </row>
    <row r="193" ht="12.75">
      <c r="A193" s="80"/>
    </row>
    <row r="194" ht="12.75">
      <c r="A194" s="80"/>
    </row>
    <row r="195" ht="12.75">
      <c r="A195" s="80"/>
    </row>
    <row r="196" ht="12.75">
      <c r="A196" s="80"/>
    </row>
    <row r="197" ht="12.75">
      <c r="A197" s="80"/>
    </row>
    <row r="198" ht="12.75">
      <c r="A198" s="80"/>
    </row>
    <row r="199" ht="12.75">
      <c r="A199" s="80"/>
    </row>
    <row r="200" ht="12.75">
      <c r="A200" s="80"/>
    </row>
    <row r="201" ht="12.75">
      <c r="A201" s="80"/>
    </row>
    <row r="202" ht="12.75">
      <c r="A202" s="80"/>
    </row>
    <row r="203" ht="12.75">
      <c r="A203" s="80"/>
    </row>
    <row r="204" ht="12.75">
      <c r="A204" s="80"/>
    </row>
    <row r="205" ht="12.75">
      <c r="A205" s="80"/>
    </row>
    <row r="206" ht="12.75">
      <c r="A206" s="80"/>
    </row>
    <row r="207" ht="12.75">
      <c r="A207" s="80"/>
    </row>
    <row r="208" ht="12.75">
      <c r="A208" s="80"/>
    </row>
    <row r="209" ht="12.75">
      <c r="A209" s="80"/>
    </row>
    <row r="210" ht="12.75">
      <c r="A210" s="80"/>
    </row>
    <row r="211" ht="12.75">
      <c r="A211" s="80"/>
    </row>
    <row r="212" ht="12.75">
      <c r="A212" s="80"/>
    </row>
    <row r="213" ht="12.75">
      <c r="A213" s="80"/>
    </row>
    <row r="214" ht="12.75">
      <c r="A214" s="80"/>
    </row>
    <row r="215" ht="12.75">
      <c r="A215" s="80"/>
    </row>
    <row r="216" ht="12.75">
      <c r="A216" s="80"/>
    </row>
    <row r="217" ht="12.75">
      <c r="A217" s="80"/>
    </row>
    <row r="218" ht="12.75">
      <c r="A218" s="80"/>
    </row>
    <row r="219" ht="12.75">
      <c r="A219" s="80"/>
    </row>
    <row r="220" ht="12.75">
      <c r="A220" s="80"/>
    </row>
    <row r="221" ht="12.75">
      <c r="A221" s="80"/>
    </row>
    <row r="222" ht="12.75">
      <c r="A222" s="80"/>
    </row>
    <row r="223" ht="12.75">
      <c r="A223" s="80"/>
    </row>
    <row r="224" ht="12.75">
      <c r="A224" s="80"/>
    </row>
    <row r="225" ht="12.75">
      <c r="A225" s="80"/>
    </row>
    <row r="226" ht="12.75">
      <c r="A226" s="80"/>
    </row>
    <row r="227" ht="12.75">
      <c r="A227" s="80"/>
    </row>
    <row r="228" ht="12.75">
      <c r="A228" s="80"/>
    </row>
    <row r="229" ht="12.75">
      <c r="A229" s="80"/>
    </row>
    <row r="230" ht="12.75">
      <c r="A230" s="80"/>
    </row>
    <row r="231" ht="12.75">
      <c r="A231" s="80"/>
    </row>
    <row r="232" ht="12.75">
      <c r="A232" s="80"/>
    </row>
    <row r="233" ht="12.75">
      <c r="A233" s="80"/>
    </row>
    <row r="234" ht="12.75">
      <c r="A234" s="80"/>
    </row>
    <row r="235" ht="12.75">
      <c r="A235" s="80"/>
    </row>
    <row r="236" ht="12.75">
      <c r="A236" s="80"/>
    </row>
    <row r="237" ht="12.75">
      <c r="A237" s="80"/>
    </row>
    <row r="238" ht="12.75">
      <c r="A238" s="80"/>
    </row>
    <row r="239" ht="12.75">
      <c r="A239" s="87"/>
    </row>
    <row r="240" ht="12.75">
      <c r="A240" s="87"/>
    </row>
    <row r="241" ht="12.75">
      <c r="A241" s="87"/>
    </row>
    <row r="242" ht="12.75">
      <c r="A242" s="80"/>
    </row>
  </sheetData>
  <printOptions/>
  <pageMargins left="0.11811023622047245" right="0.11811023622047245" top="0.3937007874015748" bottom="0.3937007874015748" header="0.5118110236220472" footer="0.31496062992125984"/>
  <pageSetup fitToHeight="2" horizontalDpi="300" verticalDpi="300" orientation="portrait" paperSize="9" scale="80" r:id="rId1"/>
  <headerFooter alignWithMargins="0">
    <oddFooter>&amp;L&amp;9http://www.londonstockexchange.com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L270"/>
  <sheetViews>
    <sheetView workbookViewId="0" topLeftCell="A1">
      <selection activeCell="C13" sqref="C13"/>
    </sheetView>
  </sheetViews>
  <sheetFormatPr defaultColWidth="9.140625" defaultRowHeight="12.75"/>
  <cols>
    <col min="1" max="1" width="10.00390625" style="0" customWidth="1"/>
    <col min="2" max="2" width="34.140625" style="38" customWidth="1"/>
    <col min="3" max="3" width="26.421875" style="0" customWidth="1"/>
    <col min="4" max="4" width="7.7109375" style="4" customWidth="1"/>
    <col min="5" max="5" width="7.00390625" style="0" customWidth="1"/>
    <col min="6" max="6" width="7.140625" style="4" customWidth="1"/>
    <col min="7" max="7" width="0.85546875" style="0" customWidth="1"/>
    <col min="8" max="8" width="12.421875" style="0" customWidth="1"/>
    <col min="9" max="9" width="18.421875" style="0" customWidth="1"/>
    <col min="13" max="13" width="9.8515625" style="0" customWidth="1"/>
  </cols>
  <sheetData>
    <row r="1" ht="25.5">
      <c r="A1" s="21" t="s">
        <v>46</v>
      </c>
    </row>
    <row r="2" spans="1:7" s="94" customFormat="1" ht="12" customHeight="1">
      <c r="A2" s="92"/>
      <c r="B2" s="93"/>
      <c r="D2" s="95"/>
      <c r="E2" s="96" t="s">
        <v>22</v>
      </c>
      <c r="F2" s="97" t="s">
        <v>23</v>
      </c>
      <c r="G2" s="96"/>
    </row>
    <row r="3" spans="1:38" s="93" customFormat="1" ht="12" customHeight="1">
      <c r="A3" s="94"/>
      <c r="B3" s="98"/>
      <c r="C3" s="94"/>
      <c r="D3" s="95"/>
      <c r="E3" s="99" t="s">
        <v>28</v>
      </c>
      <c r="F3" s="97" t="s">
        <v>47</v>
      </c>
      <c r="G3" s="96"/>
      <c r="H3" s="96" t="s">
        <v>48</v>
      </c>
      <c r="J3" s="96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</row>
    <row r="4" spans="1:38" s="93" customFormat="1" ht="12" customHeight="1">
      <c r="A4" s="100" t="s">
        <v>19</v>
      </c>
      <c r="B4" s="100" t="s">
        <v>49</v>
      </c>
      <c r="C4" s="100" t="s">
        <v>21</v>
      </c>
      <c r="D4" s="101" t="s">
        <v>50</v>
      </c>
      <c r="E4" s="102" t="s">
        <v>36</v>
      </c>
      <c r="F4" s="103" t="s">
        <v>12</v>
      </c>
      <c r="G4" s="102"/>
      <c r="H4" s="102" t="s">
        <v>51</v>
      </c>
      <c r="J4" s="96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</row>
    <row r="5" spans="1:38" s="93" customFormat="1" ht="15" customHeight="1">
      <c r="A5" s="98"/>
      <c r="B5" s="98"/>
      <c r="C5" s="81"/>
      <c r="D5" s="104"/>
      <c r="E5" s="432"/>
      <c r="F5" s="106"/>
      <c r="G5" s="105"/>
      <c r="H5" s="107"/>
      <c r="J5" s="96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</row>
    <row r="6" spans="1:8" s="94" customFormat="1" ht="15" customHeight="1">
      <c r="A6" s="108">
        <v>36861</v>
      </c>
      <c r="B6" s="109" t="s">
        <v>1179</v>
      </c>
      <c r="C6" s="63" t="s">
        <v>1180</v>
      </c>
      <c r="D6" s="110" t="s">
        <v>1181</v>
      </c>
      <c r="E6" s="113" t="s">
        <v>1182</v>
      </c>
      <c r="F6" s="111">
        <v>0.2</v>
      </c>
      <c r="G6" s="63"/>
      <c r="H6" s="112">
        <v>10000000</v>
      </c>
    </row>
    <row r="7" spans="1:8" s="94" customFormat="1" ht="15" customHeight="1">
      <c r="A7" s="108">
        <v>36861</v>
      </c>
      <c r="B7" s="109" t="s">
        <v>1179</v>
      </c>
      <c r="C7" s="63" t="s">
        <v>1183</v>
      </c>
      <c r="D7" s="110" t="s">
        <v>1181</v>
      </c>
      <c r="E7" s="113" t="s">
        <v>1184</v>
      </c>
      <c r="F7" s="111">
        <v>0.0107</v>
      </c>
      <c r="G7" s="63"/>
      <c r="H7" s="112">
        <v>970000</v>
      </c>
    </row>
    <row r="8" spans="1:8" s="94" customFormat="1" ht="15" customHeight="1">
      <c r="A8" s="108">
        <v>36867</v>
      </c>
      <c r="B8" s="109" t="s">
        <v>1185</v>
      </c>
      <c r="C8" s="63" t="s">
        <v>1183</v>
      </c>
      <c r="D8" s="110" t="s">
        <v>1181</v>
      </c>
      <c r="E8" s="113" t="s">
        <v>1186</v>
      </c>
      <c r="F8" s="111">
        <v>0.0056</v>
      </c>
      <c r="G8" s="63"/>
      <c r="H8" s="112">
        <v>101217</v>
      </c>
    </row>
    <row r="9" spans="1:8" s="94" customFormat="1" ht="15" customHeight="1">
      <c r="A9" s="108">
        <v>36881</v>
      </c>
      <c r="B9" s="109" t="s">
        <v>1185</v>
      </c>
      <c r="C9" s="63" t="s">
        <v>1183</v>
      </c>
      <c r="D9" s="110" t="s">
        <v>1181</v>
      </c>
      <c r="E9" s="113" t="s">
        <v>1187</v>
      </c>
      <c r="F9" s="111">
        <v>0.0018</v>
      </c>
      <c r="G9" s="63"/>
      <c r="H9" s="112">
        <v>30000</v>
      </c>
    </row>
    <row r="10" spans="1:8" s="94" customFormat="1" ht="15" customHeight="1">
      <c r="A10" s="108">
        <v>36871</v>
      </c>
      <c r="B10" s="109" t="s">
        <v>1278</v>
      </c>
      <c r="C10" s="63" t="s">
        <v>1188</v>
      </c>
      <c r="D10" s="110" t="s">
        <v>1181</v>
      </c>
      <c r="E10" s="114" t="s">
        <v>41</v>
      </c>
      <c r="F10" s="111">
        <v>0</v>
      </c>
      <c r="G10" s="63"/>
      <c r="H10" s="112">
        <v>3000000</v>
      </c>
    </row>
    <row r="11" spans="1:8" s="94" customFormat="1" ht="15" customHeight="1">
      <c r="A11" s="108">
        <v>36873</v>
      </c>
      <c r="B11" s="109" t="s">
        <v>1278</v>
      </c>
      <c r="C11" s="63" t="s">
        <v>1189</v>
      </c>
      <c r="D11" s="110" t="s">
        <v>1181</v>
      </c>
      <c r="E11" s="113" t="s">
        <v>41</v>
      </c>
      <c r="F11" s="111">
        <v>0</v>
      </c>
      <c r="G11" s="63"/>
      <c r="H11" s="112">
        <v>53846</v>
      </c>
    </row>
    <row r="12" spans="1:8" s="94" customFormat="1" ht="15" customHeight="1">
      <c r="A12" s="108">
        <v>36882</v>
      </c>
      <c r="B12" s="109" t="s">
        <v>1278</v>
      </c>
      <c r="C12" s="63" t="s">
        <v>39</v>
      </c>
      <c r="D12" s="110" t="s">
        <v>1181</v>
      </c>
      <c r="E12" s="113" t="s">
        <v>86</v>
      </c>
      <c r="F12" s="111">
        <v>0.52</v>
      </c>
      <c r="G12" s="63"/>
      <c r="H12" s="112">
        <v>4000000</v>
      </c>
    </row>
    <row r="13" spans="1:8" s="94" customFormat="1" ht="15" customHeight="1">
      <c r="A13" s="108">
        <v>36882</v>
      </c>
      <c r="B13" s="109" t="s">
        <v>1190</v>
      </c>
      <c r="C13" s="63" t="s">
        <v>1183</v>
      </c>
      <c r="D13" s="110" t="s">
        <v>1181</v>
      </c>
      <c r="E13" s="113" t="s">
        <v>1191</v>
      </c>
      <c r="F13" s="111">
        <v>0.0146</v>
      </c>
      <c r="G13" s="63"/>
      <c r="H13" s="112">
        <v>30288</v>
      </c>
    </row>
    <row r="14" spans="1:8" s="94" customFormat="1" ht="15" customHeight="1">
      <c r="A14" s="108">
        <v>36864</v>
      </c>
      <c r="B14" s="109" t="s">
        <v>1192</v>
      </c>
      <c r="C14" s="63" t="s">
        <v>1189</v>
      </c>
      <c r="D14" s="110" t="s">
        <v>1181</v>
      </c>
      <c r="E14" s="113" t="s">
        <v>41</v>
      </c>
      <c r="F14" s="111">
        <v>0</v>
      </c>
      <c r="G14" s="63"/>
      <c r="H14" s="112">
        <v>327500000</v>
      </c>
    </row>
    <row r="15" spans="1:8" s="94" customFormat="1" ht="15" customHeight="1">
      <c r="A15" s="108">
        <v>36861</v>
      </c>
      <c r="B15" s="109" t="s">
        <v>1193</v>
      </c>
      <c r="C15" s="63" t="s">
        <v>1194</v>
      </c>
      <c r="D15" s="115" t="s">
        <v>1181</v>
      </c>
      <c r="E15" s="113" t="s">
        <v>41</v>
      </c>
      <c r="F15" s="111">
        <v>0</v>
      </c>
      <c r="G15" s="63"/>
      <c r="H15" s="112">
        <v>3750</v>
      </c>
    </row>
    <row r="16" spans="1:8" s="94" customFormat="1" ht="15" customHeight="1">
      <c r="A16" s="108">
        <v>36875</v>
      </c>
      <c r="B16" s="109" t="s">
        <v>1193</v>
      </c>
      <c r="C16" s="63" t="s">
        <v>1195</v>
      </c>
      <c r="D16" s="115" t="s">
        <v>1181</v>
      </c>
      <c r="E16" s="113" t="s">
        <v>41</v>
      </c>
      <c r="F16" s="111">
        <v>0</v>
      </c>
      <c r="G16" s="63"/>
      <c r="H16" s="112">
        <v>4500</v>
      </c>
    </row>
    <row r="17" spans="1:8" s="94" customFormat="1" ht="15" customHeight="1">
      <c r="A17" s="108">
        <v>36881</v>
      </c>
      <c r="B17" s="109" t="s">
        <v>1193</v>
      </c>
      <c r="C17" s="63" t="s">
        <v>1195</v>
      </c>
      <c r="D17" s="110" t="s">
        <v>1181</v>
      </c>
      <c r="E17" s="113" t="s">
        <v>41</v>
      </c>
      <c r="F17" s="111">
        <v>0</v>
      </c>
      <c r="G17" s="63"/>
      <c r="H17" s="112">
        <v>19500</v>
      </c>
    </row>
    <row r="18" spans="1:8" s="122" customFormat="1" ht="15" customHeight="1">
      <c r="A18" s="117">
        <v>36882</v>
      </c>
      <c r="B18" s="109" t="s">
        <v>1196</v>
      </c>
      <c r="C18" s="63" t="s">
        <v>1183</v>
      </c>
      <c r="D18" s="118" t="s">
        <v>1181</v>
      </c>
      <c r="E18" s="433" t="s">
        <v>1197</v>
      </c>
      <c r="F18" s="119">
        <v>0</v>
      </c>
      <c r="G18" s="120"/>
      <c r="H18" s="121">
        <v>166667</v>
      </c>
    </row>
    <row r="19" spans="1:8" s="122" customFormat="1" ht="15" customHeight="1">
      <c r="A19" s="117">
        <v>36873</v>
      </c>
      <c r="B19" s="109" t="s">
        <v>1198</v>
      </c>
      <c r="C19" s="63" t="s">
        <v>1183</v>
      </c>
      <c r="D19" s="118" t="s">
        <v>1181</v>
      </c>
      <c r="E19" s="433" t="s">
        <v>1182</v>
      </c>
      <c r="F19" s="119">
        <v>0.0029</v>
      </c>
      <c r="G19" s="120"/>
      <c r="H19" s="121">
        <v>145600</v>
      </c>
    </row>
    <row r="20" spans="1:8" s="122" customFormat="1" ht="15" customHeight="1">
      <c r="A20" s="117">
        <v>36873</v>
      </c>
      <c r="B20" s="109" t="s">
        <v>1199</v>
      </c>
      <c r="C20" s="63" t="s">
        <v>1194</v>
      </c>
      <c r="D20" s="118" t="s">
        <v>1181</v>
      </c>
      <c r="E20" s="433" t="s">
        <v>41</v>
      </c>
      <c r="F20" s="119">
        <v>0</v>
      </c>
      <c r="G20" s="120"/>
      <c r="H20" s="121">
        <v>18084860</v>
      </c>
    </row>
    <row r="21" spans="1:8" s="122" customFormat="1" ht="15" customHeight="1">
      <c r="A21" s="117">
        <v>36878</v>
      </c>
      <c r="B21" s="109" t="s">
        <v>1200</v>
      </c>
      <c r="C21" s="63" t="s">
        <v>1183</v>
      </c>
      <c r="D21" s="118" t="s">
        <v>1181</v>
      </c>
      <c r="E21" s="433" t="s">
        <v>1201</v>
      </c>
      <c r="F21" s="119">
        <v>0.0025</v>
      </c>
      <c r="G21" s="120"/>
      <c r="H21" s="121">
        <v>81825</v>
      </c>
    </row>
    <row r="22" spans="1:8" s="122" customFormat="1" ht="15" customHeight="1">
      <c r="A22" s="117">
        <v>36875</v>
      </c>
      <c r="B22" s="109" t="s">
        <v>1202</v>
      </c>
      <c r="C22" s="63" t="s">
        <v>1180</v>
      </c>
      <c r="D22" s="118" t="s">
        <v>1181</v>
      </c>
      <c r="E22" s="433" t="s">
        <v>1203</v>
      </c>
      <c r="F22" s="119">
        <v>1.3088</v>
      </c>
      <c r="G22" s="120"/>
      <c r="H22" s="121">
        <v>2617585</v>
      </c>
    </row>
    <row r="23" spans="1:8" s="122" customFormat="1" ht="15" customHeight="1">
      <c r="A23" s="117">
        <v>36878</v>
      </c>
      <c r="B23" s="109" t="s">
        <v>1204</v>
      </c>
      <c r="C23" s="63" t="s">
        <v>1205</v>
      </c>
      <c r="D23" s="118" t="s">
        <v>1181</v>
      </c>
      <c r="E23" s="433" t="s">
        <v>1206</v>
      </c>
      <c r="F23" s="119">
        <v>0.13</v>
      </c>
      <c r="G23" s="120"/>
      <c r="H23" s="121">
        <v>181811</v>
      </c>
    </row>
    <row r="24" spans="1:8" s="94" customFormat="1" ht="15" customHeight="1">
      <c r="A24" s="108">
        <v>36879</v>
      </c>
      <c r="B24" s="109" t="s">
        <v>1279</v>
      </c>
      <c r="C24" s="63" t="s">
        <v>1183</v>
      </c>
      <c r="D24" s="110" t="s">
        <v>1181</v>
      </c>
      <c r="E24" s="113" t="s">
        <v>1207</v>
      </c>
      <c r="F24" s="111">
        <v>0.0067</v>
      </c>
      <c r="G24" s="63"/>
      <c r="H24" s="112">
        <v>100000</v>
      </c>
    </row>
    <row r="25" spans="1:8" s="94" customFormat="1" ht="15" customHeight="1">
      <c r="A25" s="108">
        <v>36882</v>
      </c>
      <c r="B25" s="109" t="s">
        <v>1280</v>
      </c>
      <c r="C25" s="63" t="s">
        <v>1189</v>
      </c>
      <c r="D25" s="110" t="s">
        <v>1181</v>
      </c>
      <c r="E25" s="113" t="s">
        <v>41</v>
      </c>
      <c r="F25" s="111">
        <v>0</v>
      </c>
      <c r="G25" s="63"/>
      <c r="H25" s="112">
        <v>2000000</v>
      </c>
    </row>
    <row r="26" spans="1:8" s="94" customFormat="1" ht="15" customHeight="1">
      <c r="A26" s="108">
        <v>36873</v>
      </c>
      <c r="B26" s="109" t="s">
        <v>157</v>
      </c>
      <c r="C26" s="63" t="s">
        <v>1183</v>
      </c>
      <c r="D26" s="110" t="s">
        <v>1181</v>
      </c>
      <c r="E26" s="113" t="s">
        <v>1208</v>
      </c>
      <c r="F26" s="111">
        <v>0.0031</v>
      </c>
      <c r="G26" s="63"/>
      <c r="H26" s="112">
        <v>2002</v>
      </c>
    </row>
    <row r="27" spans="1:8" s="94" customFormat="1" ht="15" customHeight="1">
      <c r="A27" s="108">
        <v>36868</v>
      </c>
      <c r="B27" s="109" t="s">
        <v>1209</v>
      </c>
      <c r="C27" s="63" t="s">
        <v>1183</v>
      </c>
      <c r="D27" s="110" t="s">
        <v>1181</v>
      </c>
      <c r="E27" s="113" t="s">
        <v>1210</v>
      </c>
      <c r="F27" s="111">
        <v>0.0233</v>
      </c>
      <c r="G27" s="63"/>
      <c r="H27" s="112">
        <v>233334</v>
      </c>
    </row>
    <row r="28" spans="1:8" s="94" customFormat="1" ht="15" customHeight="1">
      <c r="A28" s="108">
        <v>36878</v>
      </c>
      <c r="B28" s="109" t="s">
        <v>1209</v>
      </c>
      <c r="C28" s="63" t="s">
        <v>1183</v>
      </c>
      <c r="D28" s="110" t="s">
        <v>1181</v>
      </c>
      <c r="E28" s="113" t="s">
        <v>1210</v>
      </c>
      <c r="F28" s="111">
        <v>0.0192</v>
      </c>
      <c r="G28" s="63"/>
      <c r="H28" s="112">
        <v>191711</v>
      </c>
    </row>
    <row r="29" spans="1:8" s="94" customFormat="1" ht="15" customHeight="1">
      <c r="A29" s="108">
        <v>36866</v>
      </c>
      <c r="B29" s="109" t="s">
        <v>1211</v>
      </c>
      <c r="C29" s="63" t="s">
        <v>1189</v>
      </c>
      <c r="D29" s="110" t="s">
        <v>1181</v>
      </c>
      <c r="E29" s="113" t="s">
        <v>41</v>
      </c>
      <c r="F29" s="111">
        <v>0</v>
      </c>
      <c r="G29" s="63"/>
      <c r="H29" s="112">
        <v>222065000</v>
      </c>
    </row>
    <row r="30" spans="1:8" s="94" customFormat="1" ht="15" customHeight="1">
      <c r="A30" s="108">
        <v>36880</v>
      </c>
      <c r="B30" s="109" t="s">
        <v>1211</v>
      </c>
      <c r="C30" s="63" t="s">
        <v>1189</v>
      </c>
      <c r="D30" s="110"/>
      <c r="E30" s="113" t="s">
        <v>41</v>
      </c>
      <c r="F30" s="111">
        <v>0</v>
      </c>
      <c r="G30" s="63"/>
      <c r="H30" s="112">
        <v>88935000</v>
      </c>
    </row>
    <row r="31" spans="1:8" s="94" customFormat="1" ht="15" customHeight="1">
      <c r="A31" s="108">
        <v>36866</v>
      </c>
      <c r="B31" s="109" t="s">
        <v>1212</v>
      </c>
      <c r="C31" s="63" t="s">
        <v>1189</v>
      </c>
      <c r="D31" s="110" t="s">
        <v>1181</v>
      </c>
      <c r="E31" s="113" t="s">
        <v>41</v>
      </c>
      <c r="F31" s="111">
        <v>0</v>
      </c>
      <c r="G31" s="63"/>
      <c r="H31" s="112">
        <v>459459</v>
      </c>
    </row>
    <row r="32" spans="1:8" s="94" customFormat="1" ht="15" customHeight="1">
      <c r="A32" s="108">
        <v>36878</v>
      </c>
      <c r="B32" s="109" t="s">
        <v>1213</v>
      </c>
      <c r="C32" s="63" t="s">
        <v>1205</v>
      </c>
      <c r="D32" s="110" t="s">
        <v>1181</v>
      </c>
      <c r="E32" s="113" t="s">
        <v>1214</v>
      </c>
      <c r="F32" s="111">
        <v>0.0117</v>
      </c>
      <c r="G32" s="63"/>
      <c r="H32" s="112">
        <v>668505</v>
      </c>
    </row>
    <row r="33" spans="1:8" s="94" customFormat="1" ht="15" customHeight="1">
      <c r="A33" s="108">
        <v>36861</v>
      </c>
      <c r="B33" s="109" t="s">
        <v>1215</v>
      </c>
      <c r="C33" s="63" t="s">
        <v>1189</v>
      </c>
      <c r="D33" s="110"/>
      <c r="E33" s="113" t="s">
        <v>41</v>
      </c>
      <c r="F33" s="111">
        <v>0</v>
      </c>
      <c r="G33" s="63"/>
      <c r="H33" s="112">
        <v>322000</v>
      </c>
    </row>
    <row r="34" spans="1:8" s="94" customFormat="1" ht="15" customHeight="1">
      <c r="A34" s="108">
        <v>36864</v>
      </c>
      <c r="B34" s="109" t="s">
        <v>1216</v>
      </c>
      <c r="C34" s="63" t="s">
        <v>1183</v>
      </c>
      <c r="D34" s="110" t="s">
        <v>1181</v>
      </c>
      <c r="E34" s="113" t="s">
        <v>1217</v>
      </c>
      <c r="F34" s="111">
        <v>0.0058</v>
      </c>
      <c r="G34" s="63"/>
      <c r="H34" s="112">
        <v>7330</v>
      </c>
    </row>
    <row r="35" spans="1:8" s="94" customFormat="1" ht="15" customHeight="1">
      <c r="A35" s="108">
        <v>36882</v>
      </c>
      <c r="B35" s="109" t="s">
        <v>1218</v>
      </c>
      <c r="C35" s="63" t="s">
        <v>1189</v>
      </c>
      <c r="D35" s="110" t="s">
        <v>1181</v>
      </c>
      <c r="E35" s="113" t="s">
        <v>41</v>
      </c>
      <c r="F35" s="111">
        <v>0</v>
      </c>
      <c r="G35" s="63"/>
      <c r="H35" s="112">
        <v>400000</v>
      </c>
    </row>
    <row r="36" spans="1:8" s="94" customFormat="1" ht="15" customHeight="1">
      <c r="A36" s="108">
        <v>36875</v>
      </c>
      <c r="B36" s="109" t="s">
        <v>1219</v>
      </c>
      <c r="C36" s="63" t="s">
        <v>1188</v>
      </c>
      <c r="D36" s="110" t="s">
        <v>1181</v>
      </c>
      <c r="E36" s="113" t="s">
        <v>41</v>
      </c>
      <c r="F36" s="111">
        <v>0</v>
      </c>
      <c r="G36" s="63"/>
      <c r="H36" s="112">
        <v>7006753</v>
      </c>
    </row>
    <row r="37" spans="1:8" s="94" customFormat="1" ht="15" customHeight="1">
      <c r="A37" s="108">
        <v>36867</v>
      </c>
      <c r="B37" s="109" t="s">
        <v>1281</v>
      </c>
      <c r="C37" s="63" t="s">
        <v>1194</v>
      </c>
      <c r="D37" s="110" t="s">
        <v>1181</v>
      </c>
      <c r="E37" s="113" t="s">
        <v>41</v>
      </c>
      <c r="F37" s="111">
        <v>0</v>
      </c>
      <c r="G37" s="63"/>
      <c r="H37" s="112">
        <v>71579264</v>
      </c>
    </row>
    <row r="38" spans="1:8" s="94" customFormat="1" ht="15" customHeight="1">
      <c r="A38" s="108">
        <v>36888</v>
      </c>
      <c r="B38" s="109" t="s">
        <v>725</v>
      </c>
      <c r="C38" s="63" t="s">
        <v>1189</v>
      </c>
      <c r="D38" s="110" t="s">
        <v>1181</v>
      </c>
      <c r="E38" s="113" t="s">
        <v>41</v>
      </c>
      <c r="F38" s="111">
        <v>0</v>
      </c>
      <c r="G38" s="63"/>
      <c r="H38" s="112">
        <v>476190</v>
      </c>
    </row>
    <row r="39" spans="1:8" s="94" customFormat="1" ht="15" customHeight="1">
      <c r="A39" s="108">
        <v>36882</v>
      </c>
      <c r="B39" s="109" t="s">
        <v>1220</v>
      </c>
      <c r="C39" s="63" t="s">
        <v>1188</v>
      </c>
      <c r="D39" s="110" t="s">
        <v>1181</v>
      </c>
      <c r="E39" s="113" t="s">
        <v>41</v>
      </c>
      <c r="F39" s="111">
        <v>0</v>
      </c>
      <c r="G39" s="63"/>
      <c r="H39" s="112">
        <v>100000</v>
      </c>
    </row>
    <row r="40" spans="1:8" s="94" customFormat="1" ht="15" customHeight="1">
      <c r="A40" s="108">
        <v>36878</v>
      </c>
      <c r="B40" s="109" t="s">
        <v>1221</v>
      </c>
      <c r="C40" s="63" t="s">
        <v>1183</v>
      </c>
      <c r="D40" s="110" t="s">
        <v>1181</v>
      </c>
      <c r="E40" s="113" t="s">
        <v>1222</v>
      </c>
      <c r="F40" s="111">
        <v>0.0096</v>
      </c>
      <c r="G40" s="63"/>
      <c r="H40" s="112">
        <v>24000</v>
      </c>
    </row>
    <row r="41" spans="1:8" s="94" customFormat="1" ht="15" customHeight="1">
      <c r="A41" s="108">
        <v>36875</v>
      </c>
      <c r="B41" s="109" t="s">
        <v>1223</v>
      </c>
      <c r="C41" s="63" t="s">
        <v>1183</v>
      </c>
      <c r="D41" s="110" t="s">
        <v>1181</v>
      </c>
      <c r="E41" s="113" t="s">
        <v>1224</v>
      </c>
      <c r="F41" s="111">
        <v>0.0015</v>
      </c>
      <c r="G41" s="63"/>
      <c r="H41" s="112">
        <v>152836</v>
      </c>
    </row>
    <row r="42" spans="1:8" s="94" customFormat="1" ht="15" customHeight="1">
      <c r="A42" s="108">
        <v>36887</v>
      </c>
      <c r="B42" s="109" t="s">
        <v>1223</v>
      </c>
      <c r="C42" s="63" t="s">
        <v>1183</v>
      </c>
      <c r="D42" s="110" t="s">
        <v>1181</v>
      </c>
      <c r="E42" s="113" t="s">
        <v>1224</v>
      </c>
      <c r="F42" s="111">
        <v>0.0005</v>
      </c>
      <c r="G42" s="63"/>
      <c r="H42" s="112">
        <v>50000</v>
      </c>
    </row>
    <row r="43" spans="1:8" s="94" customFormat="1" ht="15" customHeight="1">
      <c r="A43" s="108">
        <v>36866</v>
      </c>
      <c r="B43" s="109" t="s">
        <v>1225</v>
      </c>
      <c r="C43" s="63" t="s">
        <v>1194</v>
      </c>
      <c r="D43" s="110" t="s">
        <v>1181</v>
      </c>
      <c r="E43" s="113" t="s">
        <v>41</v>
      </c>
      <c r="F43" s="111">
        <v>0</v>
      </c>
      <c r="G43" s="63"/>
      <c r="H43" s="112">
        <v>3000000</v>
      </c>
    </row>
    <row r="44" spans="1:8" s="94" customFormat="1" ht="15" customHeight="1">
      <c r="A44" s="108">
        <v>36866</v>
      </c>
      <c r="B44" s="109" t="s">
        <v>802</v>
      </c>
      <c r="C44" s="63" t="s">
        <v>1194</v>
      </c>
      <c r="D44" s="110" t="s">
        <v>1181</v>
      </c>
      <c r="E44" s="113" t="s">
        <v>41</v>
      </c>
      <c r="F44" s="111">
        <v>0</v>
      </c>
      <c r="G44" s="63"/>
      <c r="H44" s="112">
        <v>2497893</v>
      </c>
    </row>
    <row r="45" spans="1:8" s="94" customFormat="1" ht="15" customHeight="1">
      <c r="A45" s="108">
        <v>36879</v>
      </c>
      <c r="B45" s="109" t="s">
        <v>802</v>
      </c>
      <c r="C45" s="63" t="s">
        <v>1195</v>
      </c>
      <c r="D45" s="110" t="s">
        <v>1181</v>
      </c>
      <c r="E45" s="113" t="s">
        <v>41</v>
      </c>
      <c r="F45" s="111">
        <v>0</v>
      </c>
      <c r="G45" s="63"/>
      <c r="H45" s="112">
        <v>304677</v>
      </c>
    </row>
    <row r="46" spans="1:8" s="94" customFormat="1" ht="15" customHeight="1">
      <c r="A46" s="108">
        <v>36873</v>
      </c>
      <c r="B46" s="109" t="s">
        <v>1226</v>
      </c>
      <c r="C46" s="63" t="s">
        <v>1183</v>
      </c>
      <c r="D46" s="110" t="s">
        <v>1181</v>
      </c>
      <c r="E46" s="113" t="s">
        <v>1227</v>
      </c>
      <c r="F46" s="111">
        <v>0.0001</v>
      </c>
      <c r="G46" s="63"/>
      <c r="H46" s="112">
        <v>2238</v>
      </c>
    </row>
    <row r="47" spans="1:8" s="94" customFormat="1" ht="15" customHeight="1">
      <c r="A47" s="108">
        <v>36878</v>
      </c>
      <c r="B47" s="109" t="s">
        <v>1228</v>
      </c>
      <c r="C47" s="63" t="s">
        <v>1229</v>
      </c>
      <c r="D47" s="110" t="s">
        <v>1230</v>
      </c>
      <c r="E47" s="113" t="s">
        <v>1231</v>
      </c>
      <c r="F47" s="111">
        <v>3.5476</v>
      </c>
      <c r="G47" s="63"/>
      <c r="H47" s="112">
        <v>70951819</v>
      </c>
    </row>
    <row r="48" spans="1:8" s="94" customFormat="1" ht="15" customHeight="1">
      <c r="A48" s="108">
        <v>36878</v>
      </c>
      <c r="B48" s="109" t="s">
        <v>1228</v>
      </c>
      <c r="C48" s="63" t="s">
        <v>1194</v>
      </c>
      <c r="D48" s="110" t="s">
        <v>1181</v>
      </c>
      <c r="E48" s="113" t="s">
        <v>41</v>
      </c>
      <c r="F48" s="111">
        <v>0</v>
      </c>
      <c r="G48" s="63"/>
      <c r="H48" s="112">
        <v>2500000</v>
      </c>
    </row>
    <row r="49" spans="1:8" s="94" customFormat="1" ht="15" customHeight="1">
      <c r="A49" s="108">
        <v>36878</v>
      </c>
      <c r="B49" s="109" t="s">
        <v>1228</v>
      </c>
      <c r="C49" s="63" t="s">
        <v>1232</v>
      </c>
      <c r="D49" s="110" t="s">
        <v>1233</v>
      </c>
      <c r="E49" s="113" t="s">
        <v>41</v>
      </c>
      <c r="F49" s="111">
        <v>0</v>
      </c>
      <c r="G49" s="63"/>
      <c r="H49" s="112">
        <v>47301213</v>
      </c>
    </row>
    <row r="50" spans="1:8" s="94" customFormat="1" ht="15" customHeight="1">
      <c r="A50" s="108">
        <v>36878</v>
      </c>
      <c r="B50" s="109" t="s">
        <v>1228</v>
      </c>
      <c r="C50" s="63" t="s">
        <v>1180</v>
      </c>
      <c r="D50" s="110" t="s">
        <v>1181</v>
      </c>
      <c r="E50" s="113" t="s">
        <v>1231</v>
      </c>
      <c r="F50" s="111">
        <v>0.51</v>
      </c>
      <c r="G50" s="63"/>
      <c r="H50" s="112">
        <v>10200000</v>
      </c>
    </row>
    <row r="51" spans="1:8" s="94" customFormat="1" ht="15" customHeight="1">
      <c r="A51" s="108">
        <v>36873</v>
      </c>
      <c r="B51" s="109" t="s">
        <v>1234</v>
      </c>
      <c r="C51" s="63" t="s">
        <v>1183</v>
      </c>
      <c r="D51" s="110" t="s">
        <v>1181</v>
      </c>
      <c r="E51" s="113" t="s">
        <v>1235</v>
      </c>
      <c r="F51" s="111">
        <v>0.0782</v>
      </c>
      <c r="G51" s="63"/>
      <c r="H51" s="112">
        <v>130386</v>
      </c>
    </row>
    <row r="52" spans="1:8" s="94" customFormat="1" ht="15" customHeight="1">
      <c r="A52" s="108">
        <v>36882</v>
      </c>
      <c r="B52" s="109" t="s">
        <v>1236</v>
      </c>
      <c r="C52" s="63" t="s">
        <v>1183</v>
      </c>
      <c r="D52" s="110" t="s">
        <v>1181</v>
      </c>
      <c r="E52" s="113" t="s">
        <v>1237</v>
      </c>
      <c r="F52" s="111">
        <v>0.0346</v>
      </c>
      <c r="G52" s="63"/>
      <c r="H52" s="112">
        <v>84365</v>
      </c>
    </row>
    <row r="53" spans="1:8" s="94" customFormat="1" ht="15" customHeight="1">
      <c r="A53" s="108">
        <v>36871</v>
      </c>
      <c r="B53" s="109" t="s">
        <v>1238</v>
      </c>
      <c r="C53" s="63" t="s">
        <v>1183</v>
      </c>
      <c r="D53" s="110" t="s">
        <v>1181</v>
      </c>
      <c r="E53" s="113" t="s">
        <v>1231</v>
      </c>
      <c r="F53" s="111">
        <v>0.0024</v>
      </c>
      <c r="G53" s="63"/>
      <c r="H53" s="112">
        <v>47500</v>
      </c>
    </row>
    <row r="54" spans="1:8" s="94" customFormat="1" ht="15" customHeight="1">
      <c r="A54" s="108">
        <v>36881</v>
      </c>
      <c r="B54" s="109" t="s">
        <v>1238</v>
      </c>
      <c r="C54" s="63" t="s">
        <v>1183</v>
      </c>
      <c r="D54" s="110" t="s">
        <v>1181</v>
      </c>
      <c r="E54" s="113" t="s">
        <v>1231</v>
      </c>
      <c r="F54" s="111">
        <v>0.008</v>
      </c>
      <c r="G54" s="63"/>
      <c r="H54" s="112">
        <v>161000</v>
      </c>
    </row>
    <row r="55" spans="1:8" s="94" customFormat="1" ht="15" customHeight="1">
      <c r="A55" s="108">
        <v>36872</v>
      </c>
      <c r="B55" s="109" t="s">
        <v>1239</v>
      </c>
      <c r="C55" s="63" t="s">
        <v>1229</v>
      </c>
      <c r="D55" s="110" t="s">
        <v>1181</v>
      </c>
      <c r="E55" s="113" t="s">
        <v>1240</v>
      </c>
      <c r="F55" s="111">
        <v>15.7627</v>
      </c>
      <c r="G55" s="63"/>
      <c r="H55" s="112">
        <v>191062451</v>
      </c>
    </row>
    <row r="56" spans="1:8" s="94" customFormat="1" ht="15" customHeight="1">
      <c r="A56" s="108">
        <v>36879</v>
      </c>
      <c r="B56" s="109" t="s">
        <v>1239</v>
      </c>
      <c r="C56" s="63" t="s">
        <v>1195</v>
      </c>
      <c r="D56" s="110" t="s">
        <v>1181</v>
      </c>
      <c r="E56" s="113" t="s">
        <v>41</v>
      </c>
      <c r="F56" s="111">
        <v>0</v>
      </c>
      <c r="G56" s="63"/>
      <c r="H56" s="112">
        <v>92104600</v>
      </c>
    </row>
    <row r="57" spans="1:8" s="94" customFormat="1" ht="15" customHeight="1">
      <c r="A57" s="108">
        <v>36873</v>
      </c>
      <c r="B57" s="109" t="s">
        <v>1241</v>
      </c>
      <c r="C57" s="63" t="s">
        <v>1242</v>
      </c>
      <c r="D57" s="110" t="s">
        <v>1181</v>
      </c>
      <c r="E57" s="113" t="s">
        <v>1243</v>
      </c>
      <c r="F57" s="111">
        <v>0.017</v>
      </c>
      <c r="G57" s="63"/>
      <c r="H57" s="112">
        <v>376667</v>
      </c>
    </row>
    <row r="58" spans="1:8" s="94" customFormat="1" ht="15" customHeight="1">
      <c r="A58" s="108">
        <v>36873</v>
      </c>
      <c r="B58" s="109" t="s">
        <v>1241</v>
      </c>
      <c r="C58" s="63" t="s">
        <v>1194</v>
      </c>
      <c r="D58" s="110" t="s">
        <v>1181</v>
      </c>
      <c r="E58" s="113" t="s">
        <v>41</v>
      </c>
      <c r="F58" s="111">
        <v>0</v>
      </c>
      <c r="G58" s="63"/>
      <c r="H58" s="112">
        <v>411111</v>
      </c>
    </row>
    <row r="59" spans="1:8" s="94" customFormat="1" ht="15" customHeight="1">
      <c r="A59" s="108">
        <v>36864</v>
      </c>
      <c r="B59" s="109" t="s">
        <v>1244</v>
      </c>
      <c r="C59" s="63" t="s">
        <v>1183</v>
      </c>
      <c r="D59" s="110" t="s">
        <v>1181</v>
      </c>
      <c r="E59" s="113" t="s">
        <v>1245</v>
      </c>
      <c r="F59" s="111">
        <v>0.01</v>
      </c>
      <c r="G59" s="63"/>
      <c r="H59" s="112">
        <v>9090</v>
      </c>
    </row>
    <row r="60" spans="1:8" s="94" customFormat="1" ht="15" customHeight="1">
      <c r="A60" s="108">
        <v>36866</v>
      </c>
      <c r="B60" s="109" t="s">
        <v>1246</v>
      </c>
      <c r="C60" s="63" t="s">
        <v>1183</v>
      </c>
      <c r="D60" s="110" t="s">
        <v>1181</v>
      </c>
      <c r="E60" s="113" t="s">
        <v>1247</v>
      </c>
      <c r="F60" s="111">
        <v>0.168</v>
      </c>
      <c r="G60" s="63"/>
      <c r="H60" s="112">
        <v>224000</v>
      </c>
    </row>
    <row r="61" spans="1:8" s="94" customFormat="1" ht="15" customHeight="1">
      <c r="A61" s="108">
        <v>36866</v>
      </c>
      <c r="B61" s="109" t="s">
        <v>1246</v>
      </c>
      <c r="C61" s="63" t="s">
        <v>1194</v>
      </c>
      <c r="D61" s="110" t="s">
        <v>1181</v>
      </c>
      <c r="E61" s="113" t="s">
        <v>41</v>
      </c>
      <c r="F61" s="111">
        <v>0</v>
      </c>
      <c r="G61" s="63"/>
      <c r="H61" s="112">
        <v>8000</v>
      </c>
    </row>
    <row r="62" spans="1:8" s="94" customFormat="1" ht="15" customHeight="1">
      <c r="A62" s="108">
        <v>36874</v>
      </c>
      <c r="B62" s="109" t="s">
        <v>1248</v>
      </c>
      <c r="C62" s="63" t="s">
        <v>1183</v>
      </c>
      <c r="D62" s="110" t="s">
        <v>1181</v>
      </c>
      <c r="E62" s="113" t="s">
        <v>1249</v>
      </c>
      <c r="F62" s="111">
        <v>0.0028</v>
      </c>
      <c r="G62" s="63"/>
      <c r="H62" s="112">
        <v>27284</v>
      </c>
    </row>
    <row r="63" spans="1:8" s="94" customFormat="1" ht="15" customHeight="1">
      <c r="A63" s="108">
        <v>36875</v>
      </c>
      <c r="B63" s="109" t="s">
        <v>1250</v>
      </c>
      <c r="C63" s="63" t="s">
        <v>39</v>
      </c>
      <c r="D63" s="110" t="s">
        <v>1181</v>
      </c>
      <c r="E63" s="113" t="s">
        <v>1251</v>
      </c>
      <c r="F63" s="111">
        <v>3.2052</v>
      </c>
      <c r="G63" s="63"/>
      <c r="H63" s="112">
        <v>641037</v>
      </c>
    </row>
    <row r="64" spans="1:8" s="94" customFormat="1" ht="15" customHeight="1">
      <c r="A64" s="108">
        <v>36887</v>
      </c>
      <c r="B64" s="109" t="s">
        <v>1252</v>
      </c>
      <c r="C64" s="63" t="s">
        <v>1194</v>
      </c>
      <c r="D64" s="110" t="s">
        <v>1181</v>
      </c>
      <c r="E64" s="113" t="s">
        <v>41</v>
      </c>
      <c r="F64" s="111">
        <v>0</v>
      </c>
      <c r="G64" s="63"/>
      <c r="H64" s="112">
        <v>1857735</v>
      </c>
    </row>
    <row r="65" spans="1:8" s="94" customFormat="1" ht="15" customHeight="1">
      <c r="A65" s="108">
        <v>36887</v>
      </c>
      <c r="B65" s="109" t="s">
        <v>1252</v>
      </c>
      <c r="C65" s="63" t="s">
        <v>1183</v>
      </c>
      <c r="D65" s="110" t="s">
        <v>1181</v>
      </c>
      <c r="E65" s="113" t="s">
        <v>199</v>
      </c>
      <c r="F65" s="111">
        <v>0.2338</v>
      </c>
      <c r="G65" s="63"/>
      <c r="H65" s="112">
        <v>2125000</v>
      </c>
    </row>
    <row r="66" spans="1:8" s="94" customFormat="1" ht="15" customHeight="1">
      <c r="A66" s="108">
        <v>36865</v>
      </c>
      <c r="B66" s="109" t="s">
        <v>1253</v>
      </c>
      <c r="C66" s="63" t="s">
        <v>39</v>
      </c>
      <c r="D66" s="110" t="s">
        <v>1181</v>
      </c>
      <c r="E66" s="113" t="s">
        <v>1254</v>
      </c>
      <c r="F66" s="111">
        <v>4.6805</v>
      </c>
      <c r="G66" s="63"/>
      <c r="H66" s="112">
        <v>6686450</v>
      </c>
    </row>
    <row r="67" spans="1:8" s="94" customFormat="1" ht="15" customHeight="1">
      <c r="A67" s="108">
        <v>36889</v>
      </c>
      <c r="B67" s="109" t="s">
        <v>1253</v>
      </c>
      <c r="C67" s="63" t="s">
        <v>1189</v>
      </c>
      <c r="D67" s="110" t="s">
        <v>1181</v>
      </c>
      <c r="E67" s="113" t="s">
        <v>41</v>
      </c>
      <c r="F67" s="111">
        <v>0</v>
      </c>
      <c r="G67" s="63"/>
      <c r="H67" s="112">
        <v>400000</v>
      </c>
    </row>
    <row r="68" spans="1:8" s="94" customFormat="1" ht="15" customHeight="1">
      <c r="A68" s="108">
        <v>36867</v>
      </c>
      <c r="B68" s="109" t="s">
        <v>1255</v>
      </c>
      <c r="C68" s="63" t="s">
        <v>1194</v>
      </c>
      <c r="D68" s="110" t="s">
        <v>1181</v>
      </c>
      <c r="E68" s="113" t="s">
        <v>41</v>
      </c>
      <c r="F68" s="111">
        <v>0</v>
      </c>
      <c r="G68" s="63"/>
      <c r="H68" s="112">
        <v>3854971</v>
      </c>
    </row>
    <row r="69" spans="1:8" s="94" customFormat="1" ht="15" customHeight="1">
      <c r="A69" s="108">
        <v>36867</v>
      </c>
      <c r="B69" s="109" t="s">
        <v>1282</v>
      </c>
      <c r="C69" s="63" t="s">
        <v>1194</v>
      </c>
      <c r="D69" s="110" t="s">
        <v>1181</v>
      </c>
      <c r="E69" s="113" t="s">
        <v>41</v>
      </c>
      <c r="F69" s="111">
        <v>0</v>
      </c>
      <c r="G69" s="63"/>
      <c r="H69" s="112">
        <v>903906</v>
      </c>
    </row>
    <row r="70" spans="1:8" s="94" customFormat="1" ht="15" customHeight="1">
      <c r="A70" s="108">
        <v>36872</v>
      </c>
      <c r="B70" s="109" t="s">
        <v>1282</v>
      </c>
      <c r="C70" s="63" t="s">
        <v>1195</v>
      </c>
      <c r="D70" s="110" t="s">
        <v>1181</v>
      </c>
      <c r="E70" s="113" t="s">
        <v>41</v>
      </c>
      <c r="F70" s="111">
        <v>0</v>
      </c>
      <c r="G70" s="63"/>
      <c r="H70" s="112">
        <v>1200000</v>
      </c>
    </row>
    <row r="71" spans="1:8" s="94" customFormat="1" ht="15" customHeight="1">
      <c r="A71" s="108">
        <v>36872</v>
      </c>
      <c r="B71" s="109" t="s">
        <v>1255</v>
      </c>
      <c r="C71" s="63" t="s">
        <v>1195</v>
      </c>
      <c r="D71" s="110" t="s">
        <v>1181</v>
      </c>
      <c r="E71" s="113" t="s">
        <v>41</v>
      </c>
      <c r="F71" s="111">
        <v>0</v>
      </c>
      <c r="G71" s="63"/>
      <c r="H71" s="112">
        <v>3240000</v>
      </c>
    </row>
    <row r="72" spans="1:8" s="94" customFormat="1" ht="15" customHeight="1">
      <c r="A72" s="108">
        <v>36873</v>
      </c>
      <c r="B72" s="109" t="s">
        <v>1282</v>
      </c>
      <c r="C72" s="63" t="s">
        <v>1194</v>
      </c>
      <c r="D72" s="110" t="s">
        <v>1181</v>
      </c>
      <c r="E72" s="113" t="s">
        <v>41</v>
      </c>
      <c r="F72" s="111">
        <v>0</v>
      </c>
      <c r="G72" s="63"/>
      <c r="H72" s="112">
        <v>10138501</v>
      </c>
    </row>
    <row r="73" spans="1:8" s="94" customFormat="1" ht="15" customHeight="1">
      <c r="A73" s="108">
        <v>36873</v>
      </c>
      <c r="B73" s="109" t="s">
        <v>1255</v>
      </c>
      <c r="C73" s="63" t="s">
        <v>1194</v>
      </c>
      <c r="D73" s="110" t="s">
        <v>1181</v>
      </c>
      <c r="E73" s="113" t="s">
        <v>41</v>
      </c>
      <c r="F73" s="111">
        <v>0</v>
      </c>
      <c r="G73" s="63"/>
      <c r="H73" s="112">
        <v>44789246</v>
      </c>
    </row>
    <row r="74" spans="1:8" s="94" customFormat="1" ht="15" customHeight="1">
      <c r="A74" s="108">
        <v>36880</v>
      </c>
      <c r="B74" s="109" t="s">
        <v>1255</v>
      </c>
      <c r="C74" s="63" t="s">
        <v>1194</v>
      </c>
      <c r="D74" s="110" t="s">
        <v>1181</v>
      </c>
      <c r="E74" s="113" t="s">
        <v>41</v>
      </c>
      <c r="F74" s="111">
        <v>0</v>
      </c>
      <c r="G74" s="63"/>
      <c r="H74" s="112">
        <v>2255829</v>
      </c>
    </row>
    <row r="75" spans="1:8" s="94" customFormat="1" ht="15" customHeight="1">
      <c r="A75" s="108">
        <v>36880</v>
      </c>
      <c r="B75" s="109" t="s">
        <v>1282</v>
      </c>
      <c r="C75" s="63" t="s">
        <v>1194</v>
      </c>
      <c r="D75" s="110" t="s">
        <v>1181</v>
      </c>
      <c r="E75" s="113" t="s">
        <v>41</v>
      </c>
      <c r="F75" s="111">
        <v>0</v>
      </c>
      <c r="G75" s="63"/>
      <c r="H75" s="112">
        <v>688829</v>
      </c>
    </row>
    <row r="76" spans="1:8" s="94" customFormat="1" ht="15" customHeight="1">
      <c r="A76" s="108">
        <v>36882</v>
      </c>
      <c r="B76" s="109" t="s">
        <v>1255</v>
      </c>
      <c r="C76" s="63" t="s">
        <v>1189</v>
      </c>
      <c r="D76" s="110" t="s">
        <v>1181</v>
      </c>
      <c r="E76" s="113" t="s">
        <v>41</v>
      </c>
      <c r="F76" s="111">
        <v>0</v>
      </c>
      <c r="G76" s="63"/>
      <c r="H76" s="112">
        <v>5103652</v>
      </c>
    </row>
    <row r="77" spans="1:8" s="94" customFormat="1" ht="15" customHeight="1">
      <c r="A77" s="108">
        <v>36888</v>
      </c>
      <c r="B77" s="109" t="s">
        <v>1255</v>
      </c>
      <c r="C77" s="63" t="s">
        <v>1194</v>
      </c>
      <c r="D77" s="110" t="s">
        <v>1181</v>
      </c>
      <c r="E77" s="113" t="s">
        <v>41</v>
      </c>
      <c r="F77" s="111">
        <v>0</v>
      </c>
      <c r="G77" s="63"/>
      <c r="H77" s="112">
        <v>1546414</v>
      </c>
    </row>
    <row r="78" spans="1:8" s="94" customFormat="1" ht="15" customHeight="1">
      <c r="A78" s="108">
        <v>36888</v>
      </c>
      <c r="B78" s="109" t="s">
        <v>1282</v>
      </c>
      <c r="C78" s="63" t="s">
        <v>1194</v>
      </c>
      <c r="D78" s="110" t="s">
        <v>1181</v>
      </c>
      <c r="E78" s="113" t="s">
        <v>41</v>
      </c>
      <c r="F78" s="111">
        <v>0</v>
      </c>
      <c r="G78" s="63"/>
      <c r="H78" s="112">
        <v>410510</v>
      </c>
    </row>
    <row r="79" spans="1:8" s="94" customFormat="1" ht="15" customHeight="1">
      <c r="A79" s="108">
        <v>36881</v>
      </c>
      <c r="B79" s="109" t="s">
        <v>1256</v>
      </c>
      <c r="C79" s="63" t="s">
        <v>1194</v>
      </c>
      <c r="D79" s="110" t="s">
        <v>1181</v>
      </c>
      <c r="E79" s="113" t="s">
        <v>41</v>
      </c>
      <c r="F79" s="111">
        <v>0</v>
      </c>
      <c r="G79" s="63"/>
      <c r="H79" s="112">
        <v>957854</v>
      </c>
    </row>
    <row r="80" spans="1:8" s="94" customFormat="1" ht="15" customHeight="1">
      <c r="A80" s="108">
        <v>36874</v>
      </c>
      <c r="B80" s="109" t="s">
        <v>1257</v>
      </c>
      <c r="C80" s="63" t="s">
        <v>1189</v>
      </c>
      <c r="D80" s="110" t="s">
        <v>1181</v>
      </c>
      <c r="E80" s="113" t="s">
        <v>41</v>
      </c>
      <c r="F80" s="111">
        <v>0</v>
      </c>
      <c r="G80" s="63"/>
      <c r="H80" s="112">
        <v>200000</v>
      </c>
    </row>
    <row r="81" spans="1:8" s="94" customFormat="1" ht="15" customHeight="1">
      <c r="A81" s="108">
        <v>36875</v>
      </c>
      <c r="B81" s="109" t="s">
        <v>1258</v>
      </c>
      <c r="C81" s="63" t="s">
        <v>1183</v>
      </c>
      <c r="D81" s="110" t="s">
        <v>1181</v>
      </c>
      <c r="E81" s="113" t="s">
        <v>1259</v>
      </c>
      <c r="F81" s="111">
        <v>0.012</v>
      </c>
      <c r="G81" s="63"/>
      <c r="H81" s="112">
        <v>100000</v>
      </c>
    </row>
    <row r="82" spans="1:8" s="94" customFormat="1" ht="15" customHeight="1">
      <c r="A82" s="108">
        <v>36861</v>
      </c>
      <c r="B82" s="109" t="s">
        <v>1283</v>
      </c>
      <c r="C82" s="63" t="s">
        <v>1188</v>
      </c>
      <c r="D82" s="110" t="s">
        <v>1181</v>
      </c>
      <c r="E82" s="113" t="s">
        <v>41</v>
      </c>
      <c r="F82" s="111">
        <v>0</v>
      </c>
      <c r="G82" s="63"/>
      <c r="H82" s="112">
        <v>40000000</v>
      </c>
    </row>
    <row r="83" spans="1:8" s="94" customFormat="1" ht="15" customHeight="1">
      <c r="A83" s="108">
        <v>36888</v>
      </c>
      <c r="B83" s="109" t="s">
        <v>1260</v>
      </c>
      <c r="C83" s="63" t="s">
        <v>1183</v>
      </c>
      <c r="D83" s="110" t="s">
        <v>1181</v>
      </c>
      <c r="E83" s="113" t="s">
        <v>1261</v>
      </c>
      <c r="F83" s="111">
        <v>1.9463</v>
      </c>
      <c r="G83" s="63"/>
      <c r="H83" s="112">
        <v>998105</v>
      </c>
    </row>
    <row r="84" spans="1:8" s="94" customFormat="1" ht="15" customHeight="1">
      <c r="A84" s="108">
        <v>36864</v>
      </c>
      <c r="B84" s="109" t="s">
        <v>1262</v>
      </c>
      <c r="C84" s="63" t="s">
        <v>1183</v>
      </c>
      <c r="D84" s="110" t="s">
        <v>1181</v>
      </c>
      <c r="E84" s="113" t="s">
        <v>1263</v>
      </c>
      <c r="F84" s="111">
        <v>0.1371</v>
      </c>
      <c r="G84" s="63"/>
      <c r="H84" s="112">
        <v>167200</v>
      </c>
    </row>
    <row r="85" spans="1:8" s="94" customFormat="1" ht="15" customHeight="1">
      <c r="A85" s="108">
        <v>36868</v>
      </c>
      <c r="B85" s="109" t="s">
        <v>1262</v>
      </c>
      <c r="C85" s="63" t="s">
        <v>1183</v>
      </c>
      <c r="D85" s="110" t="s">
        <v>1181</v>
      </c>
      <c r="E85" s="113" t="s">
        <v>1264</v>
      </c>
      <c r="F85" s="111">
        <v>0.02</v>
      </c>
      <c r="G85" s="63"/>
      <c r="H85" s="112">
        <v>12000</v>
      </c>
    </row>
    <row r="86" spans="1:8" s="94" customFormat="1" ht="15" customHeight="1">
      <c r="A86" s="108">
        <v>36889</v>
      </c>
      <c r="B86" s="109" t="s">
        <v>1265</v>
      </c>
      <c r="C86" s="63" t="s">
        <v>1183</v>
      </c>
      <c r="D86" s="110" t="s">
        <v>1181</v>
      </c>
      <c r="E86" s="113" t="s">
        <v>1210</v>
      </c>
      <c r="F86" s="111">
        <v>0.0005</v>
      </c>
      <c r="G86" s="63"/>
      <c r="H86" s="112">
        <v>5000</v>
      </c>
    </row>
    <row r="87" spans="1:8" s="94" customFormat="1" ht="15" customHeight="1">
      <c r="A87" s="108">
        <v>36871</v>
      </c>
      <c r="B87" s="109" t="s">
        <v>1266</v>
      </c>
      <c r="C87" s="63" t="s">
        <v>1188</v>
      </c>
      <c r="D87" s="110" t="s">
        <v>1181</v>
      </c>
      <c r="E87" s="113" t="s">
        <v>41</v>
      </c>
      <c r="F87" s="111">
        <v>0</v>
      </c>
      <c r="G87" s="63"/>
      <c r="H87" s="112">
        <v>30000</v>
      </c>
    </row>
    <row r="88" spans="1:8" s="94" customFormat="1" ht="15" customHeight="1">
      <c r="A88" s="108">
        <v>36880</v>
      </c>
      <c r="B88" s="109" t="s">
        <v>1266</v>
      </c>
      <c r="C88" s="63" t="s">
        <v>1188</v>
      </c>
      <c r="D88" s="110" t="s">
        <v>1181</v>
      </c>
      <c r="E88" s="113" t="s">
        <v>41</v>
      </c>
      <c r="F88" s="111">
        <v>0</v>
      </c>
      <c r="G88" s="63"/>
      <c r="H88" s="112">
        <v>76243</v>
      </c>
    </row>
    <row r="89" spans="1:8" s="94" customFormat="1" ht="15" customHeight="1">
      <c r="A89" s="108">
        <v>36887</v>
      </c>
      <c r="B89" s="109" t="s">
        <v>1266</v>
      </c>
      <c r="C89" s="63" t="s">
        <v>1189</v>
      </c>
      <c r="D89" s="110" t="s">
        <v>1181</v>
      </c>
      <c r="E89" s="113" t="s">
        <v>41</v>
      </c>
      <c r="F89" s="111">
        <v>0</v>
      </c>
      <c r="G89" s="63"/>
      <c r="H89" s="112">
        <v>26539000</v>
      </c>
    </row>
    <row r="90" spans="1:8" s="94" customFormat="1" ht="15" customHeight="1">
      <c r="A90" s="108">
        <v>36874</v>
      </c>
      <c r="B90" s="109" t="s">
        <v>1284</v>
      </c>
      <c r="C90" s="63" t="s">
        <v>1183</v>
      </c>
      <c r="D90" s="110" t="s">
        <v>1181</v>
      </c>
      <c r="E90" s="113" t="s">
        <v>1267</v>
      </c>
      <c r="F90" s="111">
        <v>0.0055</v>
      </c>
      <c r="G90" s="63"/>
      <c r="H90" s="112">
        <v>8418</v>
      </c>
    </row>
    <row r="91" spans="1:8" s="94" customFormat="1" ht="15" customHeight="1">
      <c r="A91" s="108">
        <v>36868</v>
      </c>
      <c r="B91" s="109" t="s">
        <v>1268</v>
      </c>
      <c r="C91" s="63" t="s">
        <v>990</v>
      </c>
      <c r="D91" s="110" t="s">
        <v>1181</v>
      </c>
      <c r="E91" s="113" t="s">
        <v>1269</v>
      </c>
      <c r="F91" s="111">
        <v>11.2499</v>
      </c>
      <c r="G91" s="63"/>
      <c r="H91" s="112">
        <v>8999916</v>
      </c>
    </row>
    <row r="92" spans="1:8" s="94" customFormat="1" ht="15" customHeight="1">
      <c r="A92" s="108">
        <v>36866</v>
      </c>
      <c r="B92" s="109" t="s">
        <v>1270</v>
      </c>
      <c r="C92" s="63" t="s">
        <v>1183</v>
      </c>
      <c r="D92" s="110" t="s">
        <v>1181</v>
      </c>
      <c r="E92" s="113" t="s">
        <v>1271</v>
      </c>
      <c r="F92" s="111">
        <v>0.0035</v>
      </c>
      <c r="G92" s="63"/>
      <c r="H92" s="112">
        <v>15000</v>
      </c>
    </row>
    <row r="93" spans="1:8" s="94" customFormat="1" ht="15" customHeight="1">
      <c r="A93" s="108">
        <v>36889</v>
      </c>
      <c r="B93" s="109" t="s">
        <v>1270</v>
      </c>
      <c r="C93" s="63" t="s">
        <v>1183</v>
      </c>
      <c r="D93" s="110" t="s">
        <v>1181</v>
      </c>
      <c r="E93" s="113" t="s">
        <v>1231</v>
      </c>
      <c r="F93" s="111">
        <v>0.0048</v>
      </c>
      <c r="G93" s="63"/>
      <c r="H93" s="112">
        <v>95416</v>
      </c>
    </row>
    <row r="94" spans="1:8" s="94" customFormat="1" ht="15" customHeight="1">
      <c r="A94" s="108">
        <v>36874</v>
      </c>
      <c r="B94" s="109" t="s">
        <v>1272</v>
      </c>
      <c r="C94" s="63" t="s">
        <v>1194</v>
      </c>
      <c r="D94" s="110" t="s">
        <v>1181</v>
      </c>
      <c r="E94" s="113" t="s">
        <v>41</v>
      </c>
      <c r="F94" s="111">
        <v>0</v>
      </c>
      <c r="G94" s="63"/>
      <c r="H94" s="112">
        <v>43409350</v>
      </c>
    </row>
    <row r="95" spans="1:8" s="94" customFormat="1" ht="15" customHeight="1">
      <c r="A95" s="108">
        <v>36882</v>
      </c>
      <c r="B95" s="109" t="s">
        <v>1273</v>
      </c>
      <c r="C95" s="63" t="s">
        <v>1183</v>
      </c>
      <c r="D95" s="110" t="s">
        <v>1181</v>
      </c>
      <c r="E95" s="113" t="s">
        <v>1222</v>
      </c>
      <c r="F95" s="111">
        <v>0.004</v>
      </c>
      <c r="G95" s="63"/>
      <c r="H95" s="112">
        <v>10000</v>
      </c>
    </row>
    <row r="96" spans="1:8" s="94" customFormat="1" ht="15" customHeight="1">
      <c r="A96" s="108">
        <v>36889</v>
      </c>
      <c r="B96" s="109" t="s">
        <v>1273</v>
      </c>
      <c r="C96" s="63" t="s">
        <v>1205</v>
      </c>
      <c r="D96" s="110" t="s">
        <v>1181</v>
      </c>
      <c r="E96" s="113" t="s">
        <v>1274</v>
      </c>
      <c r="F96" s="111">
        <v>1.9064</v>
      </c>
      <c r="G96" s="63"/>
      <c r="H96" s="112">
        <v>4236445</v>
      </c>
    </row>
    <row r="97" spans="1:8" s="94" customFormat="1" ht="15" customHeight="1">
      <c r="A97" s="108">
        <v>36889</v>
      </c>
      <c r="B97" s="109" t="s">
        <v>1273</v>
      </c>
      <c r="C97" s="63" t="s">
        <v>1183</v>
      </c>
      <c r="D97" s="110" t="s">
        <v>1181</v>
      </c>
      <c r="E97" s="113" t="s">
        <v>1222</v>
      </c>
      <c r="F97" s="111">
        <v>0.0936</v>
      </c>
      <c r="G97" s="63"/>
      <c r="H97" s="112">
        <v>234000</v>
      </c>
    </row>
    <row r="98" spans="1:8" s="94" customFormat="1" ht="15" customHeight="1">
      <c r="A98" s="108">
        <v>36881</v>
      </c>
      <c r="B98" s="109" t="s">
        <v>1275</v>
      </c>
      <c r="C98" s="63" t="s">
        <v>1183</v>
      </c>
      <c r="D98" s="110" t="s">
        <v>1181</v>
      </c>
      <c r="E98" s="113" t="s">
        <v>1276</v>
      </c>
      <c r="F98" s="111">
        <v>0</v>
      </c>
      <c r="G98" s="63"/>
      <c r="H98" s="112">
        <v>592000</v>
      </c>
    </row>
    <row r="99" spans="1:8" s="94" customFormat="1" ht="15" customHeight="1">
      <c r="A99" s="108"/>
      <c r="B99" s="109"/>
      <c r="C99" s="63"/>
      <c r="D99" s="110"/>
      <c r="E99" s="113"/>
      <c r="F99" s="111"/>
      <c r="G99" s="63"/>
      <c r="H99" s="112"/>
    </row>
    <row r="100" spans="1:8" s="94" customFormat="1" ht="15" customHeight="1">
      <c r="A100" s="81" t="s">
        <v>45</v>
      </c>
      <c r="B100" s="123" t="s">
        <v>1277</v>
      </c>
      <c r="C100" s="124"/>
      <c r="D100" s="106"/>
      <c r="E100" s="125"/>
      <c r="F100" s="106">
        <v>45.9228</v>
      </c>
      <c r="G100" s="126"/>
      <c r="H100" s="112"/>
    </row>
    <row r="101" spans="1:8" s="94" customFormat="1" ht="15" customHeight="1">
      <c r="A101" s="127"/>
      <c r="B101" s="127" t="s">
        <v>52</v>
      </c>
      <c r="C101" s="128" t="s">
        <v>53</v>
      </c>
      <c r="D101" s="106"/>
      <c r="E101" s="125"/>
      <c r="F101" s="106"/>
      <c r="G101" s="126"/>
      <c r="H101" s="112"/>
    </row>
    <row r="102" spans="1:8" s="94" customFormat="1" ht="15" customHeight="1">
      <c r="A102" s="127"/>
      <c r="B102" s="127"/>
      <c r="C102" s="128"/>
      <c r="D102" s="106"/>
      <c r="E102" s="125"/>
      <c r="F102" s="106"/>
      <c r="G102" s="126"/>
      <c r="H102" s="112"/>
    </row>
    <row r="103" spans="6:8" s="94" customFormat="1" ht="12.75" customHeight="1">
      <c r="F103" s="111"/>
      <c r="G103" s="126"/>
      <c r="H103" s="112"/>
    </row>
    <row r="104" spans="1:8" s="94" customFormat="1" ht="12.75" customHeight="1">
      <c r="A104" s="125" t="s">
        <v>988</v>
      </c>
      <c r="F104" s="111"/>
      <c r="G104" s="126"/>
      <c r="H104" s="112"/>
    </row>
    <row r="105" spans="6:8" s="94" customFormat="1" ht="12.75" customHeight="1">
      <c r="F105" s="111"/>
      <c r="G105" s="126"/>
      <c r="H105" s="112"/>
    </row>
    <row r="106" spans="1:8" s="94" customFormat="1" ht="15" customHeight="1">
      <c r="A106" s="108">
        <v>36847</v>
      </c>
      <c r="B106" s="109" t="s">
        <v>989</v>
      </c>
      <c r="C106" s="63" t="s">
        <v>990</v>
      </c>
      <c r="D106" s="110" t="s">
        <v>991</v>
      </c>
      <c r="E106" s="113" t="s">
        <v>992</v>
      </c>
      <c r="F106" s="489">
        <v>2.734</v>
      </c>
      <c r="G106" s="63"/>
      <c r="H106" s="107">
        <v>39053</v>
      </c>
    </row>
    <row r="107" spans="6:8" s="94" customFormat="1" ht="12.75" customHeight="1">
      <c r="F107" s="111"/>
      <c r="G107" s="126"/>
      <c r="H107" s="112"/>
    </row>
    <row r="108" spans="6:8" s="94" customFormat="1" ht="12.75" customHeight="1">
      <c r="F108" s="111"/>
      <c r="G108" s="126"/>
      <c r="H108" s="112"/>
    </row>
    <row r="109" spans="6:8" s="94" customFormat="1" ht="12.75" customHeight="1">
      <c r="F109" s="111"/>
      <c r="G109" s="126"/>
      <c r="H109" s="112"/>
    </row>
    <row r="110" spans="6:8" s="94" customFormat="1" ht="12.75" customHeight="1">
      <c r="F110" s="111"/>
      <c r="G110" s="126"/>
      <c r="H110" s="112"/>
    </row>
    <row r="111" spans="6:8" s="94" customFormat="1" ht="12.75" customHeight="1">
      <c r="F111" s="111"/>
      <c r="G111" s="126"/>
      <c r="H111" s="112"/>
    </row>
    <row r="112" spans="6:8" s="94" customFormat="1" ht="12.75" customHeight="1">
      <c r="F112" s="111"/>
      <c r="G112" s="126"/>
      <c r="H112" s="112"/>
    </row>
    <row r="113" spans="6:8" s="94" customFormat="1" ht="12.75" customHeight="1">
      <c r="F113" s="111"/>
      <c r="G113" s="126"/>
      <c r="H113" s="112"/>
    </row>
    <row r="114" spans="6:8" s="94" customFormat="1" ht="12.75" customHeight="1">
      <c r="F114" s="111"/>
      <c r="G114" s="126"/>
      <c r="H114" s="112"/>
    </row>
    <row r="115" spans="6:8" s="94" customFormat="1" ht="12.75" customHeight="1">
      <c r="F115" s="111"/>
      <c r="G115" s="126"/>
      <c r="H115" s="112"/>
    </row>
    <row r="116" spans="6:8" s="94" customFormat="1" ht="12.75" customHeight="1">
      <c r="F116" s="111"/>
      <c r="G116" s="126"/>
      <c r="H116" s="112"/>
    </row>
    <row r="117" spans="6:8" s="94" customFormat="1" ht="12.75" customHeight="1">
      <c r="F117" s="111"/>
      <c r="G117" s="126"/>
      <c r="H117" s="112"/>
    </row>
    <row r="118" spans="6:8" s="94" customFormat="1" ht="12.75" customHeight="1">
      <c r="F118" s="111"/>
      <c r="G118" s="126"/>
      <c r="H118" s="112"/>
    </row>
    <row r="119" spans="6:8" s="94" customFormat="1" ht="12.75" customHeight="1">
      <c r="F119" s="111"/>
      <c r="G119" s="126"/>
      <c r="H119" s="112"/>
    </row>
    <row r="120" spans="6:8" s="94" customFormat="1" ht="12.75" customHeight="1">
      <c r="F120" s="111"/>
      <c r="G120" s="126"/>
      <c r="H120" s="112"/>
    </row>
    <row r="121" spans="6:8" s="94" customFormat="1" ht="12.75" customHeight="1">
      <c r="F121" s="111"/>
      <c r="G121" s="126"/>
      <c r="H121" s="112"/>
    </row>
    <row r="122" spans="6:8" s="94" customFormat="1" ht="12.75" customHeight="1">
      <c r="F122" s="111"/>
      <c r="G122" s="126"/>
      <c r="H122" s="112"/>
    </row>
    <row r="123" spans="6:8" s="94" customFormat="1" ht="12.75" customHeight="1">
      <c r="F123" s="111"/>
      <c r="G123" s="126"/>
      <c r="H123" s="112"/>
    </row>
    <row r="124" spans="6:8" s="94" customFormat="1" ht="12.75" customHeight="1">
      <c r="F124" s="111"/>
      <c r="G124" s="126"/>
      <c r="H124" s="112"/>
    </row>
    <row r="125" spans="6:8" s="94" customFormat="1" ht="12.75" customHeight="1">
      <c r="F125" s="111"/>
      <c r="G125" s="126"/>
      <c r="H125" s="112"/>
    </row>
    <row r="126" spans="1:8" s="94" customFormat="1" ht="12.75" customHeight="1">
      <c r="A126" s="144"/>
      <c r="B126" s="109"/>
      <c r="C126" s="463"/>
      <c r="D126" s="106"/>
      <c r="E126" s="429"/>
      <c r="F126" s="111"/>
      <c r="G126" s="126"/>
      <c r="H126" s="112"/>
    </row>
    <row r="127" spans="1:8" s="94" customFormat="1" ht="12.75" customHeight="1">
      <c r="A127" s="144"/>
      <c r="B127" s="109"/>
      <c r="C127" s="464"/>
      <c r="D127" s="106"/>
      <c r="E127" s="429"/>
      <c r="F127" s="111"/>
      <c r="G127" s="126"/>
      <c r="H127" s="112"/>
    </row>
    <row r="128" spans="1:8" s="94" customFormat="1" ht="12.75" customHeight="1">
      <c r="A128" s="144"/>
      <c r="B128" s="109"/>
      <c r="C128" s="464"/>
      <c r="D128" s="106"/>
      <c r="E128" s="429"/>
      <c r="F128" s="111"/>
      <c r="G128" s="126"/>
      <c r="H128" s="112"/>
    </row>
    <row r="129" spans="1:8" s="94" customFormat="1" ht="12.75" customHeight="1">
      <c r="A129" s="144"/>
      <c r="B129" s="109"/>
      <c r="C129" s="109"/>
      <c r="D129" s="106"/>
      <c r="E129" s="429"/>
      <c r="F129" s="111"/>
      <c r="G129" s="126"/>
      <c r="H129" s="112"/>
    </row>
    <row r="130" spans="1:8" s="94" customFormat="1" ht="12.75" customHeight="1">
      <c r="A130" s="144"/>
      <c r="B130" s="109"/>
      <c r="C130" s="464"/>
      <c r="D130" s="106"/>
      <c r="E130" s="429"/>
      <c r="F130" s="111"/>
      <c r="G130" s="126"/>
      <c r="H130" s="112"/>
    </row>
    <row r="131" spans="1:8" s="94" customFormat="1" ht="12.75" customHeight="1">
      <c r="A131" s="144"/>
      <c r="B131" s="109"/>
      <c r="C131" s="109"/>
      <c r="D131" s="106"/>
      <c r="E131" s="429"/>
      <c r="F131" s="111"/>
      <c r="G131" s="126"/>
      <c r="H131" s="112"/>
    </row>
    <row r="132" spans="1:8" s="94" customFormat="1" ht="12.75" customHeight="1">
      <c r="A132" s="144"/>
      <c r="B132" s="109"/>
      <c r="C132" s="464"/>
      <c r="D132" s="106"/>
      <c r="E132" s="429"/>
      <c r="F132" s="111"/>
      <c r="G132" s="126"/>
      <c r="H132" s="112"/>
    </row>
    <row r="133" spans="1:8" s="94" customFormat="1" ht="12.75" customHeight="1">
      <c r="A133" s="144"/>
      <c r="B133" s="109"/>
      <c r="C133" s="463"/>
      <c r="D133" s="106"/>
      <c r="E133" s="429"/>
      <c r="F133" s="111"/>
      <c r="G133" s="126"/>
      <c r="H133" s="112"/>
    </row>
    <row r="134" spans="1:8" s="94" customFormat="1" ht="12.75" customHeight="1">
      <c r="A134" s="144"/>
      <c r="B134" s="109"/>
      <c r="C134" s="464"/>
      <c r="D134" s="106"/>
      <c r="E134" s="429"/>
      <c r="F134" s="111"/>
      <c r="G134" s="126"/>
      <c r="H134" s="112"/>
    </row>
    <row r="135" spans="1:8" s="94" customFormat="1" ht="12.75" customHeight="1">
      <c r="A135" s="144"/>
      <c r="B135" s="109"/>
      <c r="C135" s="464"/>
      <c r="D135" s="106"/>
      <c r="E135" s="429"/>
      <c r="F135" s="111"/>
      <c r="G135" s="126"/>
      <c r="H135" s="112"/>
    </row>
    <row r="136" spans="1:8" s="94" customFormat="1" ht="12.75" customHeight="1">
      <c r="A136" s="144"/>
      <c r="B136" s="109"/>
      <c r="C136" s="463"/>
      <c r="D136" s="106"/>
      <c r="E136" s="429"/>
      <c r="F136" s="111"/>
      <c r="G136" s="126"/>
      <c r="H136" s="112"/>
    </row>
    <row r="137" spans="1:8" s="94" customFormat="1" ht="12.75" customHeight="1">
      <c r="A137" s="144"/>
      <c r="B137" s="109"/>
      <c r="C137" s="464"/>
      <c r="D137" s="106"/>
      <c r="E137" s="429"/>
      <c r="F137" s="111"/>
      <c r="G137" s="126"/>
      <c r="H137" s="112"/>
    </row>
    <row r="138" spans="1:8" s="94" customFormat="1" ht="12.75" customHeight="1">
      <c r="A138" s="144"/>
      <c r="B138" s="109"/>
      <c r="C138" s="464"/>
      <c r="D138" s="106"/>
      <c r="E138" s="429"/>
      <c r="F138" s="111"/>
      <c r="G138" s="126"/>
      <c r="H138" s="112"/>
    </row>
    <row r="139" spans="1:8" s="94" customFormat="1" ht="12.75" customHeight="1">
      <c r="A139" s="144"/>
      <c r="B139" s="109"/>
      <c r="C139" s="109"/>
      <c r="D139" s="106"/>
      <c r="E139" s="429"/>
      <c r="F139" s="111"/>
      <c r="G139" s="126"/>
      <c r="H139" s="112"/>
    </row>
    <row r="140" spans="1:8" s="94" customFormat="1" ht="12.75" customHeight="1">
      <c r="A140" s="144"/>
      <c r="B140" s="109"/>
      <c r="C140" s="109"/>
      <c r="D140" s="106"/>
      <c r="E140" s="429"/>
      <c r="F140" s="111"/>
      <c r="G140" s="126"/>
      <c r="H140" s="112"/>
    </row>
    <row r="141" spans="1:8" s="94" customFormat="1" ht="12.75" customHeight="1">
      <c r="A141" s="144"/>
      <c r="B141" s="109"/>
      <c r="C141" s="109"/>
      <c r="D141" s="106"/>
      <c r="E141" s="429"/>
      <c r="F141" s="111"/>
      <c r="G141" s="126"/>
      <c r="H141" s="112"/>
    </row>
    <row r="142" spans="1:8" s="94" customFormat="1" ht="12.75" customHeight="1">
      <c r="A142" s="144"/>
      <c r="B142" s="109"/>
      <c r="C142" s="109"/>
      <c r="D142" s="106"/>
      <c r="E142" s="429"/>
      <c r="F142" s="111"/>
      <c r="G142" s="126"/>
      <c r="H142" s="112"/>
    </row>
    <row r="143" spans="1:8" s="94" customFormat="1" ht="12.75" customHeight="1">
      <c r="A143" s="144"/>
      <c r="B143" s="109"/>
      <c r="C143" s="109"/>
      <c r="D143" s="106"/>
      <c r="E143" s="429"/>
      <c r="F143" s="111"/>
      <c r="G143" s="126"/>
      <c r="H143" s="112"/>
    </row>
    <row r="144" spans="1:8" s="94" customFormat="1" ht="12.75" customHeight="1">
      <c r="A144" s="144"/>
      <c r="B144" s="109"/>
      <c r="C144" s="109"/>
      <c r="D144" s="106"/>
      <c r="E144" s="429"/>
      <c r="F144" s="111"/>
      <c r="G144" s="126"/>
      <c r="H144" s="112"/>
    </row>
    <row r="145" spans="1:8" s="94" customFormat="1" ht="12.75" customHeight="1">
      <c r="A145" s="144"/>
      <c r="B145" s="109"/>
      <c r="C145" s="109"/>
      <c r="D145" s="106"/>
      <c r="E145" s="429"/>
      <c r="F145" s="111"/>
      <c r="G145" s="126"/>
      <c r="H145" s="112"/>
    </row>
    <row r="146" spans="3:8" s="94" customFormat="1" ht="12.75" customHeight="1">
      <c r="C146" s="460"/>
      <c r="D146" s="106"/>
      <c r="E146" s="429"/>
      <c r="F146" s="111"/>
      <c r="G146" s="126"/>
      <c r="H146" s="112"/>
    </row>
    <row r="147" spans="1:8" s="94" customFormat="1" ht="12.75" customHeight="1">
      <c r="A147" s="144"/>
      <c r="B147" s="63"/>
      <c r="C147" s="463"/>
      <c r="D147" s="106"/>
      <c r="E147" s="429"/>
      <c r="F147" s="111"/>
      <c r="G147" s="126"/>
      <c r="H147" s="112"/>
    </row>
    <row r="148" spans="1:8" s="94" customFormat="1" ht="12.75" customHeight="1">
      <c r="A148" s="144"/>
      <c r="B148" s="63"/>
      <c r="C148" s="464"/>
      <c r="D148" s="106"/>
      <c r="E148" s="429"/>
      <c r="F148" s="111"/>
      <c r="G148" s="126"/>
      <c r="H148" s="112"/>
    </row>
    <row r="149" spans="1:8" s="94" customFormat="1" ht="12.75" customHeight="1">
      <c r="A149" s="144"/>
      <c r="B149" s="63"/>
      <c r="C149" s="464"/>
      <c r="D149" s="106"/>
      <c r="E149" s="429"/>
      <c r="F149" s="111"/>
      <c r="G149" s="126"/>
      <c r="H149" s="112"/>
    </row>
    <row r="150" spans="1:8" s="94" customFormat="1" ht="12.75" customHeight="1">
      <c r="A150" s="144"/>
      <c r="B150" s="63"/>
      <c r="C150" s="109"/>
      <c r="D150" s="106"/>
      <c r="E150" s="429"/>
      <c r="F150" s="111"/>
      <c r="G150" s="126"/>
      <c r="H150" s="112"/>
    </row>
    <row r="151" spans="1:8" s="94" customFormat="1" ht="12.75" customHeight="1">
      <c r="A151" s="144"/>
      <c r="B151" s="63"/>
      <c r="C151" s="464"/>
      <c r="D151" s="106"/>
      <c r="E151" s="429"/>
      <c r="F151" s="111"/>
      <c r="G151" s="126"/>
      <c r="H151" s="112"/>
    </row>
    <row r="152" spans="1:8" s="94" customFormat="1" ht="12.75" customHeight="1">
      <c r="A152" s="144"/>
      <c r="B152" s="63"/>
      <c r="C152" s="109"/>
      <c r="D152" s="106"/>
      <c r="E152" s="429"/>
      <c r="F152" s="111"/>
      <c r="G152" s="126"/>
      <c r="H152" s="112"/>
    </row>
    <row r="153" spans="1:8" s="94" customFormat="1" ht="12.75" customHeight="1">
      <c r="A153" s="144"/>
      <c r="B153" s="63"/>
      <c r="C153" s="464"/>
      <c r="D153" s="106"/>
      <c r="E153" s="429"/>
      <c r="F153" s="111"/>
      <c r="G153" s="126"/>
      <c r="H153" s="112"/>
    </row>
    <row r="154" spans="1:8" s="94" customFormat="1" ht="12.75" customHeight="1">
      <c r="A154" s="144"/>
      <c r="B154" s="63"/>
      <c r="C154" s="463"/>
      <c r="D154" s="106"/>
      <c r="E154" s="429"/>
      <c r="F154" s="111"/>
      <c r="G154" s="126"/>
      <c r="H154" s="112"/>
    </row>
    <row r="155" spans="1:8" s="94" customFormat="1" ht="12.75" customHeight="1">
      <c r="A155" s="144"/>
      <c r="B155" s="63"/>
      <c r="C155" s="464"/>
      <c r="D155" s="106"/>
      <c r="E155" s="429"/>
      <c r="F155" s="111"/>
      <c r="G155" s="126"/>
      <c r="H155" s="112"/>
    </row>
    <row r="156" spans="1:8" s="94" customFormat="1" ht="12.75" customHeight="1">
      <c r="A156" s="144"/>
      <c r="B156" s="63"/>
      <c r="C156" s="464"/>
      <c r="D156" s="106"/>
      <c r="E156" s="429"/>
      <c r="F156" s="111"/>
      <c r="G156" s="126"/>
      <c r="H156" s="112"/>
    </row>
    <row r="157" spans="1:8" s="94" customFormat="1" ht="12.75" customHeight="1">
      <c r="A157" s="144"/>
      <c r="B157" s="63"/>
      <c r="C157" s="463"/>
      <c r="D157" s="106"/>
      <c r="E157" s="429"/>
      <c r="F157" s="111"/>
      <c r="G157" s="126"/>
      <c r="H157" s="112"/>
    </row>
    <row r="158" spans="1:8" s="94" customFormat="1" ht="12.75" customHeight="1">
      <c r="A158" s="144"/>
      <c r="B158" s="63"/>
      <c r="C158" s="464"/>
      <c r="D158" s="110"/>
      <c r="E158" s="114"/>
      <c r="F158" s="438"/>
      <c r="G158" s="126"/>
      <c r="H158" s="112"/>
    </row>
    <row r="159" spans="1:8" s="94" customFormat="1" ht="12.75" customHeight="1">
      <c r="A159" s="144"/>
      <c r="B159" s="63"/>
      <c r="C159" s="144"/>
      <c r="D159" s="110"/>
      <c r="E159" s="114"/>
      <c r="F159" s="438"/>
      <c r="G159" s="126"/>
      <c r="H159" s="112"/>
    </row>
    <row r="160" s="144" customFormat="1" ht="12.75" customHeight="1">
      <c r="B160" s="63"/>
    </row>
    <row r="161" spans="1:8" s="94" customFormat="1" ht="12.75">
      <c r="A161" s="144"/>
      <c r="B161" s="63"/>
      <c r="C161" s="144"/>
      <c r="D161" s="110"/>
      <c r="E161" s="114"/>
      <c r="F161" s="438"/>
      <c r="G161" s="126"/>
      <c r="H161" s="112"/>
    </row>
    <row r="162" spans="1:8" s="94" customFormat="1" ht="12.75">
      <c r="A162" s="144"/>
      <c r="B162" s="63"/>
      <c r="C162" s="144"/>
      <c r="D162" s="110"/>
      <c r="E162" s="114"/>
      <c r="F162" s="438"/>
      <c r="G162" s="126"/>
      <c r="H162" s="112"/>
    </row>
    <row r="163" spans="1:8" s="94" customFormat="1" ht="12.75">
      <c r="A163" s="144"/>
      <c r="B163" s="63"/>
      <c r="C163" s="144"/>
      <c r="D163" s="110"/>
      <c r="E163" s="114"/>
      <c r="F163" s="438"/>
      <c r="G163" s="126"/>
      <c r="H163" s="112"/>
    </row>
    <row r="164" spans="1:8" s="94" customFormat="1" ht="12.75">
      <c r="A164" s="144"/>
      <c r="B164" s="63"/>
      <c r="C164" s="144"/>
      <c r="D164" s="110"/>
      <c r="E164" s="114"/>
      <c r="F164" s="438"/>
      <c r="G164" s="126"/>
      <c r="H164" s="112"/>
    </row>
    <row r="165" spans="1:8" s="94" customFormat="1" ht="12.75">
      <c r="A165" s="144"/>
      <c r="B165" s="63"/>
      <c r="C165" s="144"/>
      <c r="D165" s="110"/>
      <c r="E165" s="114"/>
      <c r="F165" s="438"/>
      <c r="G165" s="126"/>
      <c r="H165" s="112"/>
    </row>
    <row r="166" spans="1:8" s="94" customFormat="1" ht="12.75">
      <c r="A166" s="144"/>
      <c r="B166" s="63"/>
      <c r="C166" s="144"/>
      <c r="D166" s="110"/>
      <c r="E166" s="114"/>
      <c r="F166" s="438"/>
      <c r="G166" s="126"/>
      <c r="H166" s="112"/>
    </row>
    <row r="167" spans="1:8" s="94" customFormat="1" ht="12.75">
      <c r="A167" s="144"/>
      <c r="B167" s="63"/>
      <c r="C167" s="144"/>
      <c r="D167" s="110"/>
      <c r="E167" s="114"/>
      <c r="F167" s="438"/>
      <c r="G167" s="126"/>
      <c r="H167" s="112"/>
    </row>
    <row r="168" spans="1:8" s="94" customFormat="1" ht="12.75">
      <c r="A168" s="144"/>
      <c r="B168" s="63"/>
      <c r="C168" s="144"/>
      <c r="D168" s="110"/>
      <c r="E168" s="114"/>
      <c r="F168" s="438"/>
      <c r="G168" s="126"/>
      <c r="H168" s="112"/>
    </row>
    <row r="169" spans="1:8" s="94" customFormat="1" ht="12.75">
      <c r="A169" s="144"/>
      <c r="B169" s="63"/>
      <c r="C169" s="144"/>
      <c r="D169" s="110"/>
      <c r="E169" s="114"/>
      <c r="F169" s="438"/>
      <c r="G169" s="126"/>
      <c r="H169" s="112"/>
    </row>
    <row r="170" spans="4:8" s="94" customFormat="1" ht="15" customHeight="1">
      <c r="D170" s="110"/>
      <c r="E170" s="114"/>
      <c r="F170" s="438"/>
      <c r="G170" s="126"/>
      <c r="H170" s="112"/>
    </row>
    <row r="171" spans="4:8" s="94" customFormat="1" ht="15" customHeight="1">
      <c r="D171" s="110"/>
      <c r="E171" s="114"/>
      <c r="F171" s="438"/>
      <c r="G171" s="126"/>
      <c r="H171" s="112"/>
    </row>
    <row r="172" spans="4:8" s="94" customFormat="1" ht="15" customHeight="1">
      <c r="D172" s="110"/>
      <c r="E172" s="114"/>
      <c r="F172" s="438"/>
      <c r="G172" s="126"/>
      <c r="H172" s="112"/>
    </row>
    <row r="173" spans="4:8" s="94" customFormat="1" ht="15" customHeight="1">
      <c r="D173" s="129"/>
      <c r="E173" s="130"/>
      <c r="F173" s="133"/>
      <c r="G173" s="126"/>
      <c r="H173" s="112"/>
    </row>
    <row r="174" spans="4:8" s="94" customFormat="1" ht="15" customHeight="1">
      <c r="D174" s="131"/>
      <c r="E174" s="132"/>
      <c r="F174" s="136"/>
      <c r="G174" s="46"/>
      <c r="H174" s="138"/>
    </row>
    <row r="175" spans="4:8" s="94" customFormat="1" ht="15" customHeight="1">
      <c r="D175" s="131"/>
      <c r="E175" s="132"/>
      <c r="F175" s="136"/>
      <c r="G175" s="46"/>
      <c r="H175" s="138"/>
    </row>
    <row r="176" spans="4:8" s="94" customFormat="1" ht="15" customHeight="1">
      <c r="D176" s="131"/>
      <c r="E176" s="132"/>
      <c r="F176" s="136"/>
      <c r="G176" s="46"/>
      <c r="H176" s="138"/>
    </row>
    <row r="177" spans="4:8" s="94" customFormat="1" ht="15" customHeight="1">
      <c r="D177" s="131"/>
      <c r="E177" s="132"/>
      <c r="F177" s="136"/>
      <c r="G177" s="46"/>
      <c r="H177" s="138"/>
    </row>
    <row r="178" spans="4:8" s="94" customFormat="1" ht="15" customHeight="1">
      <c r="D178" s="131"/>
      <c r="E178" s="132"/>
      <c r="F178" s="136"/>
      <c r="G178" s="46"/>
      <c r="H178" s="138"/>
    </row>
    <row r="179" spans="4:8" s="94" customFormat="1" ht="15" customHeight="1">
      <c r="D179" s="131"/>
      <c r="E179" s="132"/>
      <c r="F179" s="136"/>
      <c r="G179" s="46"/>
      <c r="H179" s="138"/>
    </row>
    <row r="180" spans="4:8" s="94" customFormat="1" ht="15" customHeight="1">
      <c r="D180" s="136"/>
      <c r="E180" s="137"/>
      <c r="F180" s="136"/>
      <c r="G180" s="46"/>
      <c r="H180" s="138"/>
    </row>
    <row r="181" spans="4:8" s="94" customFormat="1" ht="15" customHeight="1">
      <c r="D181" s="136"/>
      <c r="E181" s="137"/>
      <c r="F181" s="136"/>
      <c r="G181" s="46"/>
      <c r="H181" s="138"/>
    </row>
    <row r="182" spans="4:9" s="94" customFormat="1" ht="15" customHeight="1">
      <c r="D182" s="136"/>
      <c r="E182" s="137"/>
      <c r="F182"/>
      <c r="G182"/>
      <c r="H182"/>
      <c r="I182"/>
    </row>
    <row r="183" spans="4:9" s="94" customFormat="1" ht="15" customHeight="1">
      <c r="D183" s="136"/>
      <c r="E183" s="137"/>
      <c r="F183"/>
      <c r="G183"/>
      <c r="H183"/>
      <c r="I183"/>
    </row>
    <row r="184" spans="4:9" s="94" customFormat="1" ht="15" customHeight="1">
      <c r="D184"/>
      <c r="E184"/>
      <c r="F184"/>
      <c r="G184"/>
      <c r="H184"/>
      <c r="I184"/>
    </row>
    <row r="185" spans="4:9" s="94" customFormat="1" ht="15" customHeight="1">
      <c r="D185"/>
      <c r="E185"/>
      <c r="F185"/>
      <c r="G185"/>
      <c r="H185"/>
      <c r="I185"/>
    </row>
    <row r="186" spans="4:9" s="94" customFormat="1" ht="15" customHeight="1">
      <c r="D186"/>
      <c r="E186"/>
      <c r="F186"/>
      <c r="G186"/>
      <c r="H186"/>
      <c r="I186"/>
    </row>
    <row r="187" spans="4:9" s="94" customFormat="1" ht="15" customHeight="1">
      <c r="D187"/>
      <c r="E187"/>
      <c r="F187"/>
      <c r="G187"/>
      <c r="H187"/>
      <c r="I187"/>
    </row>
    <row r="188" spans="4:9" s="94" customFormat="1" ht="15" customHeight="1">
      <c r="D188"/>
      <c r="E188"/>
      <c r="F188"/>
      <c r="G188"/>
      <c r="H188"/>
      <c r="I188"/>
    </row>
    <row r="189" spans="4:9" s="94" customFormat="1" ht="15" customHeight="1">
      <c r="D189"/>
      <c r="E189"/>
      <c r="F189"/>
      <c r="G189"/>
      <c r="H189"/>
      <c r="I189"/>
    </row>
    <row r="190" spans="4:8" s="94" customFormat="1" ht="15" customHeight="1">
      <c r="D190"/>
      <c r="E190"/>
      <c r="F190" s="141"/>
      <c r="G190" s="142"/>
      <c r="H190" s="143"/>
    </row>
    <row r="191" spans="1:8" s="94" customFormat="1" ht="15" customHeight="1">
      <c r="A191" s="46"/>
      <c r="B191" s="163"/>
      <c r="C191" s="46"/>
      <c r="D191"/>
      <c r="E191"/>
      <c r="F191" s="141"/>
      <c r="G191" s="142"/>
      <c r="H191" s="143"/>
    </row>
    <row r="192" spans="1:8" s="94" customFormat="1" ht="15" customHeight="1">
      <c r="A192" s="156"/>
      <c r="B192" s="157"/>
      <c r="C192" s="146"/>
      <c r="D192"/>
      <c r="E192"/>
      <c r="F192" s="141"/>
      <c r="G192" s="142"/>
      <c r="H192" s="143"/>
    </row>
    <row r="193" spans="1:8" s="94" customFormat="1" ht="15" customHeight="1">
      <c r="A193" s="134"/>
      <c r="B193" s="24"/>
      <c r="C193" s="159"/>
      <c r="D193"/>
      <c r="E193"/>
      <c r="F193" s="141"/>
      <c r="G193" s="142"/>
      <c r="H193" s="143"/>
    </row>
    <row r="194" spans="1:8" s="94" customFormat="1" ht="15" customHeight="1">
      <c r="A194" s="52"/>
      <c r="B194" s="163"/>
      <c r="C194" s="52"/>
      <c r="D194" s="145"/>
      <c r="E194" s="140"/>
      <c r="F194" s="141"/>
      <c r="G194" s="142"/>
      <c r="H194" s="143"/>
    </row>
    <row r="195" spans="1:8" s="94" customFormat="1" ht="15" customHeight="1">
      <c r="A195" s="52"/>
      <c r="B195" s="163"/>
      <c r="C195" s="52"/>
      <c r="D195" s="145"/>
      <c r="E195" s="140"/>
      <c r="F195" s="141"/>
      <c r="G195" s="142"/>
      <c r="H195" s="143"/>
    </row>
    <row r="196" spans="1:8" s="94" customFormat="1" ht="15" customHeight="1">
      <c r="A196" s="52"/>
      <c r="B196" s="163"/>
      <c r="C196" s="52"/>
      <c r="D196" s="145"/>
      <c r="E196" s="140"/>
      <c r="F196" s="141"/>
      <c r="G196" s="142"/>
      <c r="H196" s="143"/>
    </row>
    <row r="197" spans="1:8" s="94" customFormat="1" ht="15" customHeight="1">
      <c r="A197" s="52"/>
      <c r="B197" s="163"/>
      <c r="C197" s="52"/>
      <c r="D197" s="145"/>
      <c r="E197" s="140"/>
      <c r="F197" s="141"/>
      <c r="G197" s="142"/>
      <c r="H197" s="143"/>
    </row>
    <row r="198" spans="1:8" s="94" customFormat="1" ht="15" customHeight="1">
      <c r="A198" s="52"/>
      <c r="B198" s="163"/>
      <c r="C198" s="52"/>
      <c r="D198" s="145"/>
      <c r="E198" s="140"/>
      <c r="F198" s="141"/>
      <c r="G198" s="142"/>
      <c r="H198" s="143"/>
    </row>
    <row r="199" spans="1:8" s="94" customFormat="1" ht="15" customHeight="1">
      <c r="A199" s="52"/>
      <c r="B199" s="163"/>
      <c r="C199" s="52"/>
      <c r="D199" s="145"/>
      <c r="E199" s="140"/>
      <c r="F199" s="141"/>
      <c r="G199" s="142"/>
      <c r="H199" s="143"/>
    </row>
    <row r="200" spans="1:8" s="94" customFormat="1" ht="15" customHeight="1">
      <c r="A200" s="52"/>
      <c r="B200" s="163"/>
      <c r="C200" s="52"/>
      <c r="D200" s="139"/>
      <c r="E200" s="140"/>
      <c r="F200" s="141"/>
      <c r="G200" s="142"/>
      <c r="H200" s="143"/>
    </row>
    <row r="201" spans="1:8" s="94" customFormat="1" ht="15" customHeight="1">
      <c r="A201"/>
      <c r="B201" s="38"/>
      <c r="C201"/>
      <c r="D201" s="139"/>
      <c r="E201" s="140"/>
      <c r="F201" s="141"/>
      <c r="G201" s="147"/>
      <c r="H201" s="147"/>
    </row>
    <row r="202" spans="1:8" s="94" customFormat="1" ht="15" customHeight="1">
      <c r="A202"/>
      <c r="B202" s="38"/>
      <c r="C202"/>
      <c r="D202" s="139"/>
      <c r="E202" s="140"/>
      <c r="F202" s="141"/>
      <c r="G202" s="147"/>
      <c r="H202" s="147"/>
    </row>
    <row r="203" spans="1:8" s="94" customFormat="1" ht="15" customHeight="1">
      <c r="A203"/>
      <c r="B203" s="38"/>
      <c r="C203"/>
      <c r="D203" s="139"/>
      <c r="E203" s="140"/>
      <c r="F203" s="141"/>
      <c r="G203" s="147"/>
      <c r="H203" s="147"/>
    </row>
    <row r="204" spans="1:8" s="94" customFormat="1" ht="15" customHeight="1">
      <c r="A204"/>
      <c r="B204" s="38"/>
      <c r="C204"/>
      <c r="D204" s="139"/>
      <c r="E204" s="140"/>
      <c r="F204" s="149"/>
      <c r="G204" s="147"/>
      <c r="H204" s="147"/>
    </row>
    <row r="205" spans="1:8" s="94" customFormat="1" ht="15" customHeight="1">
      <c r="A205"/>
      <c r="B205" s="38"/>
      <c r="C205"/>
      <c r="D205" s="148"/>
      <c r="E205" s="147"/>
      <c r="F205" s="149"/>
      <c r="G205" s="147"/>
      <c r="H205" s="147"/>
    </row>
    <row r="206" spans="1:8" s="94" customFormat="1" ht="15" customHeight="1">
      <c r="A206"/>
      <c r="B206" s="38"/>
      <c r="C206"/>
      <c r="D206" s="148"/>
      <c r="E206" s="147"/>
      <c r="F206" s="149"/>
      <c r="G206" s="147"/>
      <c r="H206" s="147"/>
    </row>
    <row r="207" spans="1:8" s="94" customFormat="1" ht="15" customHeight="1">
      <c r="A207"/>
      <c r="B207" s="38"/>
      <c r="C207"/>
      <c r="D207" s="148"/>
      <c r="E207" s="147"/>
      <c r="F207" s="149"/>
      <c r="G207" s="147"/>
      <c r="H207" s="147"/>
    </row>
    <row r="208" spans="1:8" s="94" customFormat="1" ht="15" customHeight="1">
      <c r="A208"/>
      <c r="B208" s="38"/>
      <c r="C208"/>
      <c r="D208" s="148"/>
      <c r="E208" s="147"/>
      <c r="F208" s="149"/>
      <c r="G208" s="147"/>
      <c r="H208" s="147"/>
    </row>
    <row r="209" spans="1:8" s="94" customFormat="1" ht="15" customHeight="1">
      <c r="A209"/>
      <c r="B209" s="38"/>
      <c r="C209"/>
      <c r="D209" s="148"/>
      <c r="E209" s="147"/>
      <c r="F209" s="152"/>
      <c r="G209" s="147"/>
      <c r="H209" s="147"/>
    </row>
    <row r="210" spans="1:8" s="94" customFormat="1" ht="15" customHeight="1">
      <c r="A210"/>
      <c r="B210" s="38"/>
      <c r="C210"/>
      <c r="D210" s="150"/>
      <c r="E210" s="151"/>
      <c r="F210" s="152"/>
      <c r="G210" s="147"/>
      <c r="H210" s="147"/>
    </row>
    <row r="211" spans="1:8" s="94" customFormat="1" ht="15" customHeight="1">
      <c r="A211"/>
      <c r="B211" s="38"/>
      <c r="C211"/>
      <c r="D211" s="150"/>
      <c r="E211" s="151"/>
      <c r="F211" s="152"/>
      <c r="G211" s="147"/>
      <c r="H211" s="147"/>
    </row>
    <row r="212" spans="1:8" s="94" customFormat="1" ht="15" customHeight="1">
      <c r="A212"/>
      <c r="B212" s="38"/>
      <c r="C212"/>
      <c r="D212" s="150"/>
      <c r="E212" s="151"/>
      <c r="F212" s="50"/>
      <c r="G212" s="147"/>
      <c r="H212" s="147"/>
    </row>
    <row r="213" spans="1:8" s="94" customFormat="1" ht="15" customHeight="1">
      <c r="A213"/>
      <c r="B213" s="38"/>
      <c r="C213"/>
      <c r="D213" s="153"/>
      <c r="E213" s="52"/>
      <c r="F213" s="50"/>
      <c r="G213" s="151"/>
      <c r="H213" s="151"/>
    </row>
    <row r="214" spans="1:8" s="94" customFormat="1" ht="15" customHeight="1">
      <c r="A214"/>
      <c r="B214" s="38"/>
      <c r="C214"/>
      <c r="D214" s="153"/>
      <c r="E214" s="52"/>
      <c r="F214" s="152"/>
      <c r="G214" s="151"/>
      <c r="H214" s="151"/>
    </row>
    <row r="215" spans="1:14" s="63" customFormat="1" ht="12.75">
      <c r="A215"/>
      <c r="B215" s="38"/>
      <c r="C215"/>
      <c r="D215" s="150"/>
      <c r="E215" s="151"/>
      <c r="F215" s="152"/>
      <c r="G215" s="151"/>
      <c r="H215" s="151"/>
      <c r="I215" s="81"/>
      <c r="J215" s="123"/>
      <c r="K215" s="124"/>
      <c r="L215" s="106"/>
      <c r="M215" s="125"/>
      <c r="N215" s="106"/>
    </row>
    <row r="216" spans="1:8" s="63" customFormat="1" ht="12.75">
      <c r="A216"/>
      <c r="B216" s="38"/>
      <c r="C216"/>
      <c r="D216" s="150"/>
      <c r="E216" s="151"/>
      <c r="F216" s="152"/>
      <c r="G216" s="52"/>
      <c r="H216" s="52"/>
    </row>
    <row r="217" spans="1:8" s="63" customFormat="1" ht="12.75">
      <c r="A217"/>
      <c r="B217" s="38"/>
      <c r="C217"/>
      <c r="D217" s="152"/>
      <c r="E217" s="151"/>
      <c r="F217" s="152"/>
      <c r="G217" s="52"/>
      <c r="H217" s="52"/>
    </row>
    <row r="218" spans="1:8" s="63" customFormat="1" ht="12" customHeight="1">
      <c r="A218"/>
      <c r="B218" s="38"/>
      <c r="C218"/>
      <c r="D218" s="152"/>
      <c r="E218" s="151"/>
      <c r="F218" s="50"/>
      <c r="G218" s="151"/>
      <c r="H218" s="151"/>
    </row>
    <row r="219" spans="1:8" s="63" customFormat="1" ht="21.75" customHeight="1">
      <c r="A219"/>
      <c r="B219" s="38"/>
      <c r="C219"/>
      <c r="D219" s="50"/>
      <c r="E219" s="52"/>
      <c r="F219" s="50"/>
      <c r="G219" s="151"/>
      <c r="H219" s="151"/>
    </row>
    <row r="220" spans="4:8" ht="9.75" customHeight="1">
      <c r="D220" s="50"/>
      <c r="E220" s="52"/>
      <c r="F220" s="50"/>
      <c r="G220" s="151"/>
      <c r="H220" s="151"/>
    </row>
    <row r="221" spans="4:8" ht="9.75" customHeight="1">
      <c r="D221" s="50"/>
      <c r="E221" s="52"/>
      <c r="F221" s="50"/>
      <c r="G221" s="151"/>
      <c r="H221" s="151"/>
    </row>
    <row r="222" spans="4:8" ht="12.75">
      <c r="D222" s="50"/>
      <c r="E222" s="52"/>
      <c r="F222" s="50"/>
      <c r="G222" s="52"/>
      <c r="H222" s="52"/>
    </row>
    <row r="223" spans="1:8" s="53" customFormat="1" ht="12.75">
      <c r="A223"/>
      <c r="B223" s="38"/>
      <c r="C223"/>
      <c r="D223" s="50"/>
      <c r="E223" s="52"/>
      <c r="F223" s="50"/>
      <c r="G223" s="52"/>
      <c r="H223" s="52"/>
    </row>
    <row r="224" spans="1:9" s="53" customFormat="1" ht="12.75">
      <c r="A224"/>
      <c r="B224" s="38"/>
      <c r="C224"/>
      <c r="D224" s="153"/>
      <c r="E224" s="52"/>
      <c r="F224" s="50"/>
      <c r="G224" s="52"/>
      <c r="H224" s="52"/>
      <c r="I224" s="158"/>
    </row>
    <row r="225" spans="1:9" s="53" customFormat="1" ht="12.75">
      <c r="A225"/>
      <c r="B225" s="38"/>
      <c r="C225"/>
      <c r="D225" s="50"/>
      <c r="E225" s="52"/>
      <c r="F225" s="50"/>
      <c r="G225" s="52"/>
      <c r="H225" s="52"/>
      <c r="I225" s="158"/>
    </row>
    <row r="226" spans="1:9" s="53" customFormat="1" ht="12.75">
      <c r="A226"/>
      <c r="B226" s="38"/>
      <c r="C226"/>
      <c r="D226" s="153"/>
      <c r="E226" s="52"/>
      <c r="F226" s="136"/>
      <c r="G226" s="52"/>
      <c r="H226" s="52"/>
      <c r="I226" s="158"/>
    </row>
    <row r="227" spans="1:9" s="53" customFormat="1" ht="12.75">
      <c r="A227"/>
      <c r="B227" s="38"/>
      <c r="C227"/>
      <c r="D227"/>
      <c r="E227" s="137"/>
      <c r="F227" s="136"/>
      <c r="G227" s="52"/>
      <c r="H227" s="52"/>
      <c r="I227" s="158"/>
    </row>
    <row r="228" spans="1:9" s="53" customFormat="1" ht="12.75">
      <c r="A228"/>
      <c r="B228" s="38"/>
      <c r="C228"/>
      <c r="D228"/>
      <c r="E228" s="137"/>
      <c r="F228" s="50"/>
      <c r="G228" s="52"/>
      <c r="H228" s="52"/>
      <c r="I228" s="158"/>
    </row>
    <row r="229" spans="1:9" s="53" customFormat="1" ht="12.75">
      <c r="A229"/>
      <c r="B229" s="38"/>
      <c r="C229"/>
      <c r="D229" s="153"/>
      <c r="E229" s="52"/>
      <c r="F229" s="72"/>
      <c r="G229" s="52"/>
      <c r="H229" s="52"/>
      <c r="I229" s="158"/>
    </row>
    <row r="230" spans="1:9" s="147" customFormat="1" ht="13.5" customHeight="1">
      <c r="A230"/>
      <c r="B230" s="38"/>
      <c r="C230"/>
      <c r="D230" s="72"/>
      <c r="E230" s="160"/>
      <c r="F230" s="153"/>
      <c r="G230" s="55"/>
      <c r="H230" s="161"/>
      <c r="I230" s="162"/>
    </row>
    <row r="231" spans="1:9" s="147" customFormat="1" ht="13.5" customHeight="1">
      <c r="A231"/>
      <c r="B231" s="38"/>
      <c r="C231"/>
      <c r="D231" s="153"/>
      <c r="E231" s="46"/>
      <c r="F231" s="50"/>
      <c r="G231" s="55"/>
      <c r="H231" s="161"/>
      <c r="I231" s="162"/>
    </row>
    <row r="232" spans="1:9" s="147" customFormat="1" ht="13.5" customHeight="1">
      <c r="A232"/>
      <c r="B232" s="38"/>
      <c r="C232"/>
      <c r="D232" s="153"/>
      <c r="E232" s="52"/>
      <c r="F232" s="136"/>
      <c r="G232" s="52"/>
      <c r="H232" s="52"/>
      <c r="I232" s="162"/>
    </row>
    <row r="233" spans="1:9" s="147" customFormat="1" ht="13.5" customHeight="1">
      <c r="A233"/>
      <c r="B233" s="38"/>
      <c r="C233"/>
      <c r="D233"/>
      <c r="E233" s="137"/>
      <c r="F233" s="50"/>
      <c r="G233" s="164"/>
      <c r="H233" s="46"/>
      <c r="I233" s="162"/>
    </row>
    <row r="234" spans="1:9" s="147" customFormat="1" ht="13.5" customHeight="1">
      <c r="A234"/>
      <c r="B234" s="38"/>
      <c r="C234"/>
      <c r="D234" s="50"/>
      <c r="E234" s="52"/>
      <c r="F234" s="50"/>
      <c r="G234" s="46"/>
      <c r="H234" s="46"/>
      <c r="I234" s="162"/>
    </row>
    <row r="235" spans="1:9" s="147" customFormat="1" ht="13.5" customHeight="1">
      <c r="A235"/>
      <c r="B235" s="38"/>
      <c r="C235"/>
      <c r="D235" s="50"/>
      <c r="E235" s="52"/>
      <c r="F235" s="50"/>
      <c r="G235" s="52"/>
      <c r="H235" s="52"/>
      <c r="I235" s="162"/>
    </row>
    <row r="236" spans="1:9" s="147" customFormat="1" ht="13.5" customHeight="1">
      <c r="A236"/>
      <c r="B236" s="38"/>
      <c r="C236"/>
      <c r="D236" s="50"/>
      <c r="E236" s="52"/>
      <c r="F236" s="50"/>
      <c r="G236" s="55"/>
      <c r="H236" s="161"/>
      <c r="I236" s="162"/>
    </row>
    <row r="237" spans="1:9" s="147" customFormat="1" ht="13.5" customHeight="1">
      <c r="A237"/>
      <c r="B237" s="38"/>
      <c r="C237"/>
      <c r="D237" s="50"/>
      <c r="E237" s="52"/>
      <c r="F237" s="50"/>
      <c r="G237" s="52"/>
      <c r="H237" s="52"/>
      <c r="I237" s="162"/>
    </row>
    <row r="238" spans="1:9" s="147" customFormat="1" ht="13.5" customHeight="1">
      <c r="A238"/>
      <c r="B238" s="38"/>
      <c r="C238"/>
      <c r="D238" s="50"/>
      <c r="E238" s="52"/>
      <c r="F238" s="50"/>
      <c r="G238" s="52"/>
      <c r="H238" s="52"/>
      <c r="I238" s="162"/>
    </row>
    <row r="239" spans="1:9" s="147" customFormat="1" ht="13.5" customHeight="1">
      <c r="A239"/>
      <c r="B239" s="38"/>
      <c r="C239"/>
      <c r="D239" s="50"/>
      <c r="E239" s="52"/>
      <c r="F239" s="50"/>
      <c r="G239" s="52"/>
      <c r="H239" s="52"/>
      <c r="I239" s="162"/>
    </row>
    <row r="240" spans="1:9" s="151" customFormat="1" ht="13.5" customHeight="1">
      <c r="A240"/>
      <c r="B240" s="38"/>
      <c r="C240"/>
      <c r="D240" s="50"/>
      <c r="E240" s="52"/>
      <c r="F240" s="4"/>
      <c r="G240" s="52"/>
      <c r="H240" s="52"/>
      <c r="I240" s="165"/>
    </row>
    <row r="241" spans="1:9" s="151" customFormat="1" ht="13.5" customHeight="1">
      <c r="A241"/>
      <c r="B241" s="38"/>
      <c r="C241"/>
      <c r="D241" s="4"/>
      <c r="E241"/>
      <c r="F241" s="4"/>
      <c r="G241" s="52"/>
      <c r="H241" s="52"/>
      <c r="I241" s="165"/>
    </row>
    <row r="242" spans="1:9" s="151" customFormat="1" ht="13.5" customHeight="1">
      <c r="A242"/>
      <c r="B242" s="38"/>
      <c r="C242"/>
      <c r="D242" s="4"/>
      <c r="E242"/>
      <c r="F242" s="4"/>
      <c r="G242" s="52"/>
      <c r="H242" s="52"/>
      <c r="I242" s="165"/>
    </row>
    <row r="243" spans="1:9" s="52" customFormat="1" ht="13.5" customHeight="1">
      <c r="A243"/>
      <c r="B243" s="38"/>
      <c r="C243"/>
      <c r="D243" s="4"/>
      <c r="E243"/>
      <c r="F243" s="4"/>
      <c r="I243" s="166"/>
    </row>
    <row r="244" spans="1:9" s="52" customFormat="1" ht="13.5" customHeight="1">
      <c r="A244"/>
      <c r="B244" s="38"/>
      <c r="C244"/>
      <c r="D244" s="4"/>
      <c r="E244"/>
      <c r="F244" s="4"/>
      <c r="G244"/>
      <c r="H244"/>
      <c r="I244" s="166"/>
    </row>
    <row r="245" spans="1:9" s="151" customFormat="1" ht="13.5" customHeight="1">
      <c r="A245"/>
      <c r="B245" s="38"/>
      <c r="C245"/>
      <c r="D245" s="4"/>
      <c r="E245"/>
      <c r="F245" s="4"/>
      <c r="G245"/>
      <c r="H245"/>
      <c r="I245" s="165"/>
    </row>
    <row r="246" spans="1:9" s="151" customFormat="1" ht="13.5" customHeight="1">
      <c r="A246"/>
      <c r="B246" s="38"/>
      <c r="C246"/>
      <c r="D246" s="4"/>
      <c r="E246"/>
      <c r="F246" s="4"/>
      <c r="G246"/>
      <c r="H246"/>
      <c r="I246" s="165"/>
    </row>
    <row r="247" spans="1:8" s="151" customFormat="1" ht="12.75">
      <c r="A247"/>
      <c r="B247" s="38"/>
      <c r="C247"/>
      <c r="D247" s="4"/>
      <c r="E247"/>
      <c r="F247" s="4"/>
      <c r="G247"/>
      <c r="H247"/>
    </row>
    <row r="248" spans="1:8" s="151" customFormat="1" ht="12.75">
      <c r="A248"/>
      <c r="B248" s="38"/>
      <c r="C248"/>
      <c r="D248" s="4"/>
      <c r="E248"/>
      <c r="F248" s="4"/>
      <c r="G248"/>
      <c r="H248"/>
    </row>
    <row r="249" spans="1:8" s="52" customFormat="1" ht="12.75">
      <c r="A249"/>
      <c r="B249" s="38"/>
      <c r="C249"/>
      <c r="D249" s="4"/>
      <c r="E249"/>
      <c r="F249" s="4"/>
      <c r="G249"/>
      <c r="H249"/>
    </row>
    <row r="250" spans="1:8" s="52" customFormat="1" ht="12.75">
      <c r="A250"/>
      <c r="B250" s="38"/>
      <c r="C250"/>
      <c r="D250" s="4"/>
      <c r="E250"/>
      <c r="F250" s="4"/>
      <c r="G250"/>
      <c r="H250"/>
    </row>
    <row r="251" spans="1:8" s="52" customFormat="1" ht="12.75">
      <c r="A251"/>
      <c r="B251" s="38"/>
      <c r="C251"/>
      <c r="D251" s="4"/>
      <c r="E251"/>
      <c r="F251" s="4"/>
      <c r="G251"/>
      <c r="H251"/>
    </row>
    <row r="252" spans="1:8" s="52" customFormat="1" ht="12.75">
      <c r="A252"/>
      <c r="B252" s="38"/>
      <c r="C252"/>
      <c r="D252" s="4"/>
      <c r="E252"/>
      <c r="F252" s="4"/>
      <c r="G252"/>
      <c r="H252"/>
    </row>
    <row r="253" spans="1:8" s="52" customFormat="1" ht="12.75">
      <c r="A253"/>
      <c r="B253" s="38"/>
      <c r="C253"/>
      <c r="D253" s="4"/>
      <c r="E253"/>
      <c r="F253" s="4"/>
      <c r="G253"/>
      <c r="H253"/>
    </row>
    <row r="254" spans="1:9" s="52" customFormat="1" ht="13.5" customHeight="1">
      <c r="A254"/>
      <c r="B254" s="38"/>
      <c r="C254"/>
      <c r="D254" s="4"/>
      <c r="E254"/>
      <c r="F254" s="4"/>
      <c r="G254"/>
      <c r="H254"/>
      <c r="I254" s="166"/>
    </row>
    <row r="255" spans="1:8" s="52" customFormat="1" ht="12.75">
      <c r="A255"/>
      <c r="B255" s="38"/>
      <c r="C255"/>
      <c r="D255" s="4"/>
      <c r="E255"/>
      <c r="F255" s="4"/>
      <c r="G255"/>
      <c r="H255"/>
    </row>
    <row r="256" spans="1:9" s="52" customFormat="1" ht="13.5" customHeight="1">
      <c r="A256"/>
      <c r="B256" s="38"/>
      <c r="C256"/>
      <c r="D256" s="4"/>
      <c r="E256"/>
      <c r="F256" s="4"/>
      <c r="G256"/>
      <c r="H256"/>
      <c r="I256" s="166"/>
    </row>
    <row r="257" spans="1:9" s="53" customFormat="1" ht="12.75">
      <c r="A257"/>
      <c r="B257" s="38"/>
      <c r="C257"/>
      <c r="D257" s="4"/>
      <c r="E257"/>
      <c r="F257" s="4"/>
      <c r="G257"/>
      <c r="H257"/>
      <c r="I257" s="158"/>
    </row>
    <row r="258" spans="1:9" s="53" customFormat="1" ht="12.75">
      <c r="A258"/>
      <c r="B258" s="38"/>
      <c r="C258"/>
      <c r="D258" s="4"/>
      <c r="E258"/>
      <c r="F258" s="4"/>
      <c r="G258"/>
      <c r="H258"/>
      <c r="I258" s="158"/>
    </row>
    <row r="259" spans="1:9" s="52" customFormat="1" ht="13.5" customHeight="1">
      <c r="A259"/>
      <c r="B259" s="38"/>
      <c r="C259"/>
      <c r="D259" s="4"/>
      <c r="E259"/>
      <c r="F259" s="4"/>
      <c r="G259"/>
      <c r="H259"/>
      <c r="I259" s="166"/>
    </row>
    <row r="260" spans="1:8" s="46" customFormat="1" ht="12.75">
      <c r="A260"/>
      <c r="B260" s="38"/>
      <c r="C260"/>
      <c r="D260" s="4"/>
      <c r="E260"/>
      <c r="F260" s="4"/>
      <c r="G260"/>
      <c r="H260"/>
    </row>
    <row r="261" spans="1:8" s="46" customFormat="1" ht="12.75">
      <c r="A261"/>
      <c r="B261" s="38"/>
      <c r="C261"/>
      <c r="D261" s="4"/>
      <c r="E261"/>
      <c r="F261" s="4"/>
      <c r="G261"/>
      <c r="H261"/>
    </row>
    <row r="262" spans="1:9" s="52" customFormat="1" ht="13.5" customHeight="1">
      <c r="A262"/>
      <c r="B262" s="38"/>
      <c r="C262"/>
      <c r="D262" s="4"/>
      <c r="E262"/>
      <c r="F262" s="4"/>
      <c r="G262"/>
      <c r="H262"/>
      <c r="I262" s="166"/>
    </row>
    <row r="263" spans="1:9" s="53" customFormat="1" ht="12.75">
      <c r="A263"/>
      <c r="B263" s="38"/>
      <c r="C263"/>
      <c r="D263" s="4"/>
      <c r="E263"/>
      <c r="F263" s="4"/>
      <c r="G263"/>
      <c r="H263"/>
      <c r="I263" s="158"/>
    </row>
    <row r="264" spans="1:8" s="52" customFormat="1" ht="12.75">
      <c r="A264"/>
      <c r="B264" s="38"/>
      <c r="C264"/>
      <c r="D264" s="4"/>
      <c r="E264"/>
      <c r="F264" s="4"/>
      <c r="G264"/>
      <c r="H264"/>
    </row>
    <row r="265" spans="1:8" s="52" customFormat="1" ht="12.75">
      <c r="A265"/>
      <c r="B265" s="38"/>
      <c r="C265"/>
      <c r="D265" s="4"/>
      <c r="E265"/>
      <c r="F265" s="4"/>
      <c r="G265"/>
      <c r="H265"/>
    </row>
    <row r="266" spans="1:8" s="52" customFormat="1" ht="12.75">
      <c r="A266"/>
      <c r="B266" s="38"/>
      <c r="C266"/>
      <c r="D266" s="4"/>
      <c r="E266"/>
      <c r="F266" s="4"/>
      <c r="G266"/>
      <c r="H266"/>
    </row>
    <row r="267" spans="1:8" s="52" customFormat="1" ht="12.75">
      <c r="A267"/>
      <c r="B267" s="38"/>
      <c r="C267"/>
      <c r="D267" s="4"/>
      <c r="E267"/>
      <c r="F267" s="4"/>
      <c r="G267"/>
      <c r="H267"/>
    </row>
    <row r="268" spans="1:8" s="52" customFormat="1" ht="12.75">
      <c r="A268"/>
      <c r="B268" s="38"/>
      <c r="C268"/>
      <c r="D268" s="4"/>
      <c r="E268"/>
      <c r="F268" s="4"/>
      <c r="G268"/>
      <c r="H268"/>
    </row>
    <row r="269" spans="1:8" s="52" customFormat="1" ht="12.75">
      <c r="A269"/>
      <c r="B269" s="38"/>
      <c r="C269"/>
      <c r="D269" s="4"/>
      <c r="E269"/>
      <c r="F269" s="4"/>
      <c r="G269"/>
      <c r="H269"/>
    </row>
    <row r="270" spans="1:8" s="52" customFormat="1" ht="12.75">
      <c r="A270"/>
      <c r="B270" s="38"/>
      <c r="C270"/>
      <c r="D270" s="4"/>
      <c r="E270"/>
      <c r="F270" s="4"/>
      <c r="G270"/>
      <c r="H270"/>
    </row>
  </sheetData>
  <printOptions/>
  <pageMargins left="0.11811023622047245" right="0.11811023622047245" top="0.3937007874015748" bottom="0.3937007874015748" header="0.5118110236220472" footer="0.31496062992125984"/>
  <pageSetup fitToHeight="2" fitToWidth="1"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88"/>
  <sheetViews>
    <sheetView workbookViewId="0" topLeftCell="A1">
      <selection activeCell="C4" sqref="C4"/>
    </sheetView>
  </sheetViews>
  <sheetFormatPr defaultColWidth="9.140625" defaultRowHeight="12.75"/>
  <cols>
    <col min="1" max="1" width="9.57421875" style="0" customWidth="1"/>
    <col min="2" max="2" width="34.140625" style="38" customWidth="1"/>
    <col min="3" max="3" width="26.421875" style="109" customWidth="1"/>
    <col min="4" max="4" width="7.7109375" style="4" customWidth="1"/>
    <col min="5" max="5" width="7.00390625" style="0" customWidth="1"/>
    <col min="6" max="6" width="7.140625" style="4" customWidth="1"/>
    <col min="7" max="7" width="0.85546875" style="0" customWidth="1"/>
    <col min="8" max="8" width="12.421875" style="0" customWidth="1"/>
    <col min="9" max="9" width="18.421875" style="0" customWidth="1"/>
    <col min="13" max="13" width="9.8515625" style="0" customWidth="1"/>
  </cols>
  <sheetData>
    <row r="1" spans="2:8" ht="13.5" customHeight="1">
      <c r="B1" s="167"/>
      <c r="D1" s="131"/>
      <c r="E1" s="132"/>
      <c r="F1" s="133"/>
      <c r="H1" s="168"/>
    </row>
    <row r="2" spans="1:8" ht="25.5">
      <c r="A2" s="169" t="s">
        <v>54</v>
      </c>
      <c r="B2" s="127"/>
      <c r="D2" s="106"/>
      <c r="E2" s="125"/>
      <c r="F2" s="133"/>
      <c r="H2" s="170"/>
    </row>
    <row r="3" spans="1:8" s="53" customFormat="1" ht="25.5">
      <c r="A3" s="169"/>
      <c r="B3" s="127"/>
      <c r="C3" s="109"/>
      <c r="D3" s="106"/>
      <c r="E3" s="125"/>
      <c r="F3" s="136"/>
      <c r="G3" s="55"/>
      <c r="H3" s="161"/>
    </row>
    <row r="4" spans="1:9" s="53" customFormat="1" ht="12">
      <c r="A4" s="144">
        <v>36868</v>
      </c>
      <c r="B4" s="109" t="s">
        <v>89</v>
      </c>
      <c r="C4" s="109" t="s">
        <v>55</v>
      </c>
      <c r="D4" s="106"/>
      <c r="E4" s="429"/>
      <c r="F4" s="136"/>
      <c r="G4" s="55"/>
      <c r="H4" s="161"/>
      <c r="I4" s="158"/>
    </row>
    <row r="5" spans="1:9" s="53" customFormat="1" ht="12">
      <c r="A5" s="144"/>
      <c r="B5" s="109"/>
      <c r="C5" s="109"/>
      <c r="D5" s="106"/>
      <c r="E5" s="429"/>
      <c r="F5" s="136"/>
      <c r="G5" s="55"/>
      <c r="H5" s="161"/>
      <c r="I5" s="158"/>
    </row>
    <row r="6" spans="1:9" s="53" customFormat="1" ht="12">
      <c r="A6" s="144">
        <v>36882</v>
      </c>
      <c r="B6" s="109" t="s">
        <v>723</v>
      </c>
      <c r="C6" s="109" t="s">
        <v>56</v>
      </c>
      <c r="D6" s="106"/>
      <c r="E6" s="429"/>
      <c r="F6" s="136"/>
      <c r="G6" s="55"/>
      <c r="H6" s="161"/>
      <c r="I6" s="158"/>
    </row>
    <row r="7" spans="1:9" s="53" customFormat="1" ht="12">
      <c r="A7" s="144"/>
      <c r="B7" s="109"/>
      <c r="C7" s="109" t="s">
        <v>57</v>
      </c>
      <c r="D7" s="106"/>
      <c r="E7" s="429"/>
      <c r="F7" s="136"/>
      <c r="G7" s="55"/>
      <c r="H7" s="161"/>
      <c r="I7" s="158"/>
    </row>
    <row r="8" spans="1:9" s="53" customFormat="1" ht="12">
      <c r="A8" s="144"/>
      <c r="B8" s="109"/>
      <c r="C8" s="109"/>
      <c r="D8" s="106"/>
      <c r="E8" s="429"/>
      <c r="F8" s="136"/>
      <c r="G8" s="55"/>
      <c r="H8" s="161"/>
      <c r="I8" s="158"/>
    </row>
    <row r="9" spans="1:9" s="53" customFormat="1" ht="12">
      <c r="A9" s="144">
        <v>36889</v>
      </c>
      <c r="B9" s="109" t="s">
        <v>811</v>
      </c>
      <c r="C9" s="109" t="s">
        <v>56</v>
      </c>
      <c r="D9" s="106"/>
      <c r="E9" s="429"/>
      <c r="F9" s="136"/>
      <c r="G9" s="55"/>
      <c r="H9" s="161"/>
      <c r="I9" s="158"/>
    </row>
    <row r="10" spans="1:9" s="53" customFormat="1" ht="12">
      <c r="A10" s="144"/>
      <c r="B10" s="109"/>
      <c r="C10" s="109" t="s">
        <v>57</v>
      </c>
      <c r="D10" s="106"/>
      <c r="E10" s="429"/>
      <c r="F10" s="136"/>
      <c r="G10" s="55"/>
      <c r="H10" s="161"/>
      <c r="I10" s="158"/>
    </row>
    <row r="11" spans="1:9" s="53" customFormat="1" ht="12">
      <c r="A11" s="144"/>
      <c r="B11" s="109"/>
      <c r="C11" s="109"/>
      <c r="D11" s="106"/>
      <c r="E11" s="429"/>
      <c r="F11" s="136"/>
      <c r="G11" s="55"/>
      <c r="H11" s="161"/>
      <c r="I11" s="158"/>
    </row>
    <row r="12" spans="1:9" s="53" customFormat="1" ht="12">
      <c r="A12" s="144">
        <v>36881</v>
      </c>
      <c r="B12" s="109" t="s">
        <v>886</v>
      </c>
      <c r="C12" s="109" t="s">
        <v>56</v>
      </c>
      <c r="D12" s="106"/>
      <c r="E12" s="429"/>
      <c r="F12" s="136"/>
      <c r="G12" s="55"/>
      <c r="H12" s="161"/>
      <c r="I12" s="158"/>
    </row>
    <row r="13" spans="1:9" s="53" customFormat="1" ht="12">
      <c r="A13" s="144"/>
      <c r="B13" s="109"/>
      <c r="C13" s="109" t="s">
        <v>57</v>
      </c>
      <c r="D13" s="106"/>
      <c r="E13" s="429"/>
      <c r="F13" s="136"/>
      <c r="G13" s="55"/>
      <c r="H13" s="161"/>
      <c r="I13" s="158"/>
    </row>
    <row r="14" spans="1:9" s="53" customFormat="1" ht="12">
      <c r="A14" s="144"/>
      <c r="B14" s="109"/>
      <c r="C14" s="109"/>
      <c r="D14" s="106"/>
      <c r="E14" s="429"/>
      <c r="F14" s="136"/>
      <c r="G14" s="55"/>
      <c r="H14" s="161"/>
      <c r="I14" s="158"/>
    </row>
    <row r="15" spans="1:9" s="53" customFormat="1" ht="12">
      <c r="A15" s="144">
        <v>36882</v>
      </c>
      <c r="B15" s="109" t="s">
        <v>192</v>
      </c>
      <c r="C15" s="109" t="s">
        <v>56</v>
      </c>
      <c r="D15" s="106"/>
      <c r="E15" s="429"/>
      <c r="F15" s="136"/>
      <c r="G15" s="55"/>
      <c r="H15" s="161"/>
      <c r="I15" s="158"/>
    </row>
    <row r="16" spans="1:9" s="53" customFormat="1" ht="12">
      <c r="A16" s="144"/>
      <c r="B16" s="109"/>
      <c r="C16" s="109" t="s">
        <v>57</v>
      </c>
      <c r="D16" s="106"/>
      <c r="E16" s="429"/>
      <c r="F16" s="136"/>
      <c r="G16" s="55"/>
      <c r="H16" s="161"/>
      <c r="I16" s="158"/>
    </row>
    <row r="17" spans="1:9" s="53" customFormat="1" ht="12">
      <c r="A17" s="144"/>
      <c r="B17" s="109"/>
      <c r="C17" s="109"/>
      <c r="D17" s="106"/>
      <c r="E17" s="429"/>
      <c r="F17" s="136"/>
      <c r="G17" s="55"/>
      <c r="H17" s="161"/>
      <c r="I17" s="158"/>
    </row>
    <row r="18" spans="1:9" s="53" customFormat="1" ht="12">
      <c r="A18" s="144">
        <v>36868</v>
      </c>
      <c r="B18" s="109" t="s">
        <v>504</v>
      </c>
      <c r="C18" s="109" t="s">
        <v>55</v>
      </c>
      <c r="D18" s="106"/>
      <c r="E18" s="429"/>
      <c r="F18" s="136"/>
      <c r="G18" s="55"/>
      <c r="H18" s="161"/>
      <c r="I18" s="158"/>
    </row>
    <row r="19" spans="1:9" s="53" customFormat="1" ht="12">
      <c r="A19" s="144"/>
      <c r="B19" s="109"/>
      <c r="C19" s="109"/>
      <c r="D19" s="106"/>
      <c r="E19" s="429"/>
      <c r="F19" s="136"/>
      <c r="G19" s="55"/>
      <c r="H19" s="161"/>
      <c r="I19" s="158"/>
    </row>
    <row r="20" spans="1:9" s="53" customFormat="1" ht="12">
      <c r="A20" s="144">
        <v>36872</v>
      </c>
      <c r="B20" s="109" t="s">
        <v>931</v>
      </c>
      <c r="C20" s="109" t="s">
        <v>56</v>
      </c>
      <c r="D20" s="106"/>
      <c r="E20" s="429"/>
      <c r="F20" s="136"/>
      <c r="G20" s="55"/>
      <c r="H20" s="161"/>
      <c r="I20" s="158"/>
    </row>
    <row r="21" spans="1:9" s="53" customFormat="1" ht="12">
      <c r="A21" s="144"/>
      <c r="B21" s="109"/>
      <c r="C21" s="109" t="s">
        <v>57</v>
      </c>
      <c r="D21" s="106"/>
      <c r="E21" s="429"/>
      <c r="F21" s="136"/>
      <c r="G21" s="55"/>
      <c r="H21" s="161"/>
      <c r="I21" s="158"/>
    </row>
    <row r="22" spans="1:9" s="53" customFormat="1" ht="12">
      <c r="A22" s="144"/>
      <c r="B22" s="109"/>
      <c r="C22" s="109"/>
      <c r="D22" s="106"/>
      <c r="E22" s="429"/>
      <c r="F22" s="136"/>
      <c r="G22" s="55"/>
      <c r="H22" s="161"/>
      <c r="I22" s="158"/>
    </row>
    <row r="23" spans="1:9" s="53" customFormat="1" ht="12">
      <c r="A23" s="144">
        <v>36889</v>
      </c>
      <c r="B23" s="109" t="s">
        <v>267</v>
      </c>
      <c r="C23" s="109" t="s">
        <v>58</v>
      </c>
      <c r="D23" s="106"/>
      <c r="E23" s="429"/>
      <c r="F23" s="136"/>
      <c r="G23" s="55"/>
      <c r="H23" s="161"/>
      <c r="I23" s="158"/>
    </row>
    <row r="24" spans="1:9" s="53" customFormat="1" ht="12">
      <c r="A24" s="144"/>
      <c r="B24" s="109"/>
      <c r="C24" s="109"/>
      <c r="D24" s="106"/>
      <c r="E24" s="429"/>
      <c r="F24" s="136"/>
      <c r="G24" s="55"/>
      <c r="H24" s="161"/>
      <c r="I24" s="158"/>
    </row>
    <row r="25" spans="1:9" s="53" customFormat="1" ht="12">
      <c r="A25" s="144">
        <v>36864</v>
      </c>
      <c r="B25" s="109" t="s">
        <v>569</v>
      </c>
      <c r="C25" s="109" t="s">
        <v>56</v>
      </c>
      <c r="D25" s="106"/>
      <c r="E25" s="429"/>
      <c r="F25" s="136"/>
      <c r="G25" s="55"/>
      <c r="H25" s="161"/>
      <c r="I25" s="158"/>
    </row>
    <row r="26" spans="1:9" s="53" customFormat="1" ht="12">
      <c r="A26" s="144"/>
      <c r="B26" s="109"/>
      <c r="C26" s="109" t="s">
        <v>57</v>
      </c>
      <c r="D26" s="106"/>
      <c r="E26" s="429"/>
      <c r="F26" s="136"/>
      <c r="G26" s="55"/>
      <c r="H26" s="161"/>
      <c r="I26" s="158"/>
    </row>
    <row r="27" spans="1:9" s="53" customFormat="1" ht="12">
      <c r="A27" s="144"/>
      <c r="B27" s="109"/>
      <c r="C27" s="109"/>
      <c r="D27" s="106"/>
      <c r="E27" s="429"/>
      <c r="F27" s="136"/>
      <c r="G27" s="55"/>
      <c r="H27" s="161"/>
      <c r="I27" s="158"/>
    </row>
    <row r="28" spans="1:9" s="53" customFormat="1" ht="12">
      <c r="A28" s="144">
        <v>36889</v>
      </c>
      <c r="B28" s="109" t="s">
        <v>569</v>
      </c>
      <c r="C28" s="109" t="s">
        <v>56</v>
      </c>
      <c r="D28" s="106"/>
      <c r="E28" s="429"/>
      <c r="F28" s="136"/>
      <c r="G28" s="55"/>
      <c r="H28" s="161"/>
      <c r="I28" s="158"/>
    </row>
    <row r="29" spans="1:9" s="53" customFormat="1" ht="12">
      <c r="A29" s="144"/>
      <c r="B29" s="109"/>
      <c r="C29" s="109" t="s">
        <v>57</v>
      </c>
      <c r="D29" s="106"/>
      <c r="E29" s="429"/>
      <c r="F29" s="136"/>
      <c r="G29" s="55"/>
      <c r="H29" s="161"/>
      <c r="I29" s="158"/>
    </row>
    <row r="30" spans="1:9" s="53" customFormat="1" ht="12">
      <c r="A30" s="144"/>
      <c r="B30" s="109"/>
      <c r="C30" s="109"/>
      <c r="D30" s="106"/>
      <c r="E30" s="429"/>
      <c r="F30" s="136"/>
      <c r="G30" s="55"/>
      <c r="H30" s="161"/>
      <c r="I30" s="158"/>
    </row>
    <row r="31" spans="1:9" s="53" customFormat="1" ht="12">
      <c r="A31" s="144"/>
      <c r="B31" s="109"/>
      <c r="C31" s="109"/>
      <c r="D31" s="106"/>
      <c r="E31" s="429"/>
      <c r="F31" s="136"/>
      <c r="G31" s="55"/>
      <c r="H31" s="161"/>
      <c r="I31" s="158"/>
    </row>
    <row r="32" spans="1:9" s="53" customFormat="1" ht="12">
      <c r="A32" s="144"/>
      <c r="B32" s="109"/>
      <c r="C32" s="109"/>
      <c r="D32" s="106"/>
      <c r="E32" s="429"/>
      <c r="F32" s="136"/>
      <c r="G32" s="55"/>
      <c r="H32" s="161"/>
      <c r="I32" s="158"/>
    </row>
    <row r="33" spans="1:9" s="53" customFormat="1" ht="12">
      <c r="A33" s="144"/>
      <c r="B33" s="109"/>
      <c r="C33" s="109"/>
      <c r="D33" s="106"/>
      <c r="E33" s="429"/>
      <c r="F33" s="136"/>
      <c r="G33" s="55"/>
      <c r="H33" s="161"/>
      <c r="I33" s="158"/>
    </row>
    <row r="34" spans="1:9" s="53" customFormat="1" ht="12">
      <c r="A34" s="144"/>
      <c r="B34" s="109"/>
      <c r="C34" s="109"/>
      <c r="D34" s="106"/>
      <c r="E34" s="429"/>
      <c r="F34" s="136"/>
      <c r="G34" s="55"/>
      <c r="H34" s="161"/>
      <c r="I34" s="158"/>
    </row>
    <row r="35" spans="1:9" s="53" customFormat="1" ht="12">
      <c r="A35" s="144"/>
      <c r="B35" s="109"/>
      <c r="C35" s="109"/>
      <c r="D35" s="106"/>
      <c r="E35" s="429"/>
      <c r="F35" s="136"/>
      <c r="G35" s="55"/>
      <c r="H35" s="161"/>
      <c r="I35" s="158"/>
    </row>
    <row r="36" spans="1:9" s="53" customFormat="1" ht="12">
      <c r="A36" s="144"/>
      <c r="B36" s="109"/>
      <c r="C36" s="109"/>
      <c r="D36" s="106"/>
      <c r="E36" s="429"/>
      <c r="F36" s="136"/>
      <c r="G36" s="55"/>
      <c r="H36" s="161"/>
      <c r="I36" s="158"/>
    </row>
    <row r="37" spans="1:9" s="53" customFormat="1" ht="12">
      <c r="A37" s="144"/>
      <c r="B37" s="109"/>
      <c r="C37" s="109"/>
      <c r="D37" s="106"/>
      <c r="E37" s="429"/>
      <c r="F37" s="136"/>
      <c r="G37" s="55"/>
      <c r="H37" s="161"/>
      <c r="I37" s="158"/>
    </row>
    <row r="38" spans="1:9" s="53" customFormat="1" ht="12">
      <c r="A38" s="144"/>
      <c r="B38" s="109"/>
      <c r="C38" s="109"/>
      <c r="D38" s="106"/>
      <c r="E38" s="429"/>
      <c r="F38" s="136"/>
      <c r="G38" s="55"/>
      <c r="H38" s="161"/>
      <c r="I38" s="158"/>
    </row>
    <row r="39" spans="1:9" s="53" customFormat="1" ht="12">
      <c r="A39" s="144"/>
      <c r="B39" s="109"/>
      <c r="C39" s="109"/>
      <c r="D39" s="106"/>
      <c r="E39" s="429"/>
      <c r="F39" s="136"/>
      <c r="G39" s="55"/>
      <c r="H39" s="161"/>
      <c r="I39" s="158"/>
    </row>
    <row r="40" spans="1:9" s="53" customFormat="1" ht="12">
      <c r="A40" s="144"/>
      <c r="B40" s="109"/>
      <c r="C40" s="109"/>
      <c r="D40" s="106"/>
      <c r="E40" s="429"/>
      <c r="F40" s="136"/>
      <c r="G40" s="55"/>
      <c r="H40" s="161"/>
      <c r="I40" s="158"/>
    </row>
    <row r="41" spans="1:9" s="53" customFormat="1" ht="12">
      <c r="A41" s="144"/>
      <c r="B41" s="109"/>
      <c r="C41" s="109"/>
      <c r="D41" s="106"/>
      <c r="E41" s="429"/>
      <c r="F41" s="136"/>
      <c r="G41" s="55"/>
      <c r="H41" s="161"/>
      <c r="I41" s="158"/>
    </row>
    <row r="42" spans="1:9" s="53" customFormat="1" ht="12">
      <c r="A42" s="144"/>
      <c r="B42" s="109"/>
      <c r="C42" s="109"/>
      <c r="D42" s="106"/>
      <c r="E42" s="429"/>
      <c r="F42" s="136"/>
      <c r="G42" s="55"/>
      <c r="H42" s="161"/>
      <c r="I42" s="158"/>
    </row>
    <row r="43" spans="1:9" s="53" customFormat="1" ht="12">
      <c r="A43" s="144"/>
      <c r="B43" s="109"/>
      <c r="C43" s="109"/>
      <c r="D43" s="106"/>
      <c r="E43" s="429"/>
      <c r="F43" s="136"/>
      <c r="G43" s="55"/>
      <c r="H43" s="161"/>
      <c r="I43" s="158"/>
    </row>
    <row r="44" spans="1:9" s="53" customFormat="1" ht="12">
      <c r="A44" s="144"/>
      <c r="B44" s="109"/>
      <c r="C44" s="109"/>
      <c r="D44" s="106"/>
      <c r="E44" s="429"/>
      <c r="F44" s="136"/>
      <c r="G44" s="55"/>
      <c r="H44" s="161"/>
      <c r="I44" s="158"/>
    </row>
    <row r="45" spans="1:9" s="53" customFormat="1" ht="12">
      <c r="A45" s="144"/>
      <c r="B45" s="109"/>
      <c r="C45" s="109"/>
      <c r="D45" s="106"/>
      <c r="E45" s="429"/>
      <c r="F45" s="136"/>
      <c r="G45" s="55"/>
      <c r="H45" s="161"/>
      <c r="I45" s="158"/>
    </row>
    <row r="46" spans="1:9" s="53" customFormat="1" ht="12">
      <c r="A46" s="144"/>
      <c r="B46" s="109"/>
      <c r="C46" s="109"/>
      <c r="D46" s="106"/>
      <c r="E46" s="429"/>
      <c r="F46" s="136"/>
      <c r="G46" s="55"/>
      <c r="H46" s="161"/>
      <c r="I46" s="158"/>
    </row>
    <row r="47" spans="1:9" s="53" customFormat="1" ht="12">
      <c r="A47" s="144"/>
      <c r="B47" s="109"/>
      <c r="C47" s="109"/>
      <c r="D47" s="106"/>
      <c r="E47" s="429"/>
      <c r="F47" s="136"/>
      <c r="G47" s="55"/>
      <c r="H47" s="161"/>
      <c r="I47" s="158"/>
    </row>
    <row r="48" spans="1:9" s="53" customFormat="1" ht="12">
      <c r="A48" s="144"/>
      <c r="B48" s="109"/>
      <c r="C48" s="109"/>
      <c r="D48" s="106"/>
      <c r="E48" s="429"/>
      <c r="F48" s="136"/>
      <c r="G48" s="55"/>
      <c r="H48" s="161"/>
      <c r="I48" s="158"/>
    </row>
    <row r="49" spans="1:9" s="53" customFormat="1" ht="12">
      <c r="A49" s="144"/>
      <c r="B49" s="109"/>
      <c r="C49" s="109"/>
      <c r="D49" s="106"/>
      <c r="E49" s="429"/>
      <c r="F49" s="136"/>
      <c r="G49" s="55"/>
      <c r="H49" s="161"/>
      <c r="I49" s="158"/>
    </row>
    <row r="50" spans="1:9" s="172" customFormat="1" ht="12">
      <c r="A50" s="144"/>
      <c r="B50" s="109"/>
      <c r="C50" s="109"/>
      <c r="D50" s="106"/>
      <c r="E50" s="429"/>
      <c r="F50" s="471"/>
      <c r="G50" s="472"/>
      <c r="H50" s="473"/>
      <c r="I50" s="171"/>
    </row>
    <row r="51" spans="1:9" s="53" customFormat="1" ht="12">
      <c r="A51" s="144"/>
      <c r="B51" s="109"/>
      <c r="C51" s="109"/>
      <c r="D51" s="106"/>
      <c r="E51" s="429"/>
      <c r="F51" s="136"/>
      <c r="G51" s="55"/>
      <c r="H51" s="161"/>
      <c r="I51" s="158"/>
    </row>
    <row r="52" spans="1:9" s="53" customFormat="1" ht="12">
      <c r="A52" s="144"/>
      <c r="B52" s="109"/>
      <c r="C52" s="109"/>
      <c r="D52" s="106"/>
      <c r="E52" s="429"/>
      <c r="F52" s="136"/>
      <c r="G52" s="55"/>
      <c r="H52" s="161"/>
      <c r="I52" s="158"/>
    </row>
    <row r="53" spans="1:9" s="53" customFormat="1" ht="12">
      <c r="A53" s="144"/>
      <c r="B53" s="109"/>
      <c r="C53" s="109"/>
      <c r="D53" s="106"/>
      <c r="E53" s="429"/>
      <c r="F53" s="136"/>
      <c r="G53" s="55"/>
      <c r="H53" s="161"/>
      <c r="I53" s="158"/>
    </row>
    <row r="54" spans="1:9" s="53" customFormat="1" ht="12">
      <c r="A54" s="144"/>
      <c r="B54" s="109"/>
      <c r="C54" s="109"/>
      <c r="D54" s="106"/>
      <c r="E54" s="429"/>
      <c r="F54" s="136"/>
      <c r="G54" s="55"/>
      <c r="H54" s="161"/>
      <c r="I54" s="158"/>
    </row>
    <row r="55" spans="1:9" s="53" customFormat="1" ht="12">
      <c r="A55" s="144"/>
      <c r="B55" s="109"/>
      <c r="C55" s="109"/>
      <c r="D55" s="106"/>
      <c r="E55" s="429"/>
      <c r="F55" s="136"/>
      <c r="G55" s="55"/>
      <c r="H55" s="161"/>
      <c r="I55" s="158"/>
    </row>
    <row r="56" spans="1:9" s="53" customFormat="1" ht="12">
      <c r="A56" s="144"/>
      <c r="B56" s="109"/>
      <c r="C56" s="109"/>
      <c r="D56" s="106"/>
      <c r="E56" s="429"/>
      <c r="F56" s="136"/>
      <c r="G56" s="55"/>
      <c r="H56" s="161"/>
      <c r="I56" s="158"/>
    </row>
    <row r="57" spans="1:9" s="53" customFormat="1" ht="12">
      <c r="A57" s="144"/>
      <c r="B57" s="109"/>
      <c r="C57" s="109"/>
      <c r="D57" s="106"/>
      <c r="E57" s="429"/>
      <c r="F57" s="136"/>
      <c r="G57" s="55"/>
      <c r="H57" s="161"/>
      <c r="I57" s="158"/>
    </row>
    <row r="58" spans="1:9" s="172" customFormat="1" ht="12">
      <c r="A58" s="144"/>
      <c r="B58" s="109"/>
      <c r="C58" s="109"/>
      <c r="D58" s="106"/>
      <c r="E58" s="429"/>
      <c r="F58" s="471"/>
      <c r="G58" s="472"/>
      <c r="H58" s="473"/>
      <c r="I58" s="171"/>
    </row>
    <row r="59" spans="1:9" s="172" customFormat="1" ht="12">
      <c r="A59" s="144"/>
      <c r="B59" s="109"/>
      <c r="C59" s="109"/>
      <c r="D59" s="106"/>
      <c r="E59" s="429"/>
      <c r="F59" s="471"/>
      <c r="G59" s="472"/>
      <c r="H59" s="473"/>
      <c r="I59" s="171"/>
    </row>
    <row r="60" spans="1:9" s="172" customFormat="1" ht="12">
      <c r="A60" s="144"/>
      <c r="B60" s="109"/>
      <c r="C60" s="109"/>
      <c r="D60" s="106"/>
      <c r="E60" s="429"/>
      <c r="F60" s="471"/>
      <c r="G60" s="472"/>
      <c r="H60" s="473"/>
      <c r="I60" s="171"/>
    </row>
    <row r="61" spans="1:9" s="172" customFormat="1" ht="12">
      <c r="A61" s="63"/>
      <c r="B61" s="63"/>
      <c r="C61" s="109"/>
      <c r="D61" s="106"/>
      <c r="E61" s="429"/>
      <c r="F61" s="471"/>
      <c r="G61" s="472"/>
      <c r="H61" s="473"/>
      <c r="I61" s="171"/>
    </row>
    <row r="62" spans="1:9" s="172" customFormat="1" ht="12">
      <c r="A62" s="144"/>
      <c r="B62" s="63"/>
      <c r="C62" s="109"/>
      <c r="D62" s="106"/>
      <c r="E62" s="429"/>
      <c r="F62" s="471"/>
      <c r="G62" s="472"/>
      <c r="H62" s="473"/>
      <c r="I62" s="171"/>
    </row>
    <row r="63" spans="1:9" s="172" customFormat="1" ht="12">
      <c r="A63" s="144"/>
      <c r="B63" s="63"/>
      <c r="C63" s="109"/>
      <c r="D63" s="106"/>
      <c r="E63" s="429"/>
      <c r="F63" s="471"/>
      <c r="G63" s="472"/>
      <c r="H63" s="473"/>
      <c r="I63" s="171"/>
    </row>
    <row r="64" spans="1:9" s="172" customFormat="1" ht="12">
      <c r="A64" s="144"/>
      <c r="B64" s="63"/>
      <c r="C64" s="109"/>
      <c r="D64" s="106"/>
      <c r="E64" s="429"/>
      <c r="F64" s="471"/>
      <c r="G64" s="472"/>
      <c r="H64" s="473"/>
      <c r="I64" s="171"/>
    </row>
    <row r="65" spans="1:9" s="172" customFormat="1" ht="12">
      <c r="A65" s="144"/>
      <c r="B65" s="63"/>
      <c r="C65" s="109"/>
      <c r="D65" s="106"/>
      <c r="E65" s="429"/>
      <c r="F65" s="471"/>
      <c r="G65" s="472"/>
      <c r="H65" s="473"/>
      <c r="I65" s="171"/>
    </row>
    <row r="66" spans="1:9" s="172" customFormat="1" ht="12">
      <c r="A66" s="144"/>
      <c r="B66" s="63"/>
      <c r="C66" s="109"/>
      <c r="D66" s="106"/>
      <c r="E66" s="429"/>
      <c r="F66" s="173"/>
      <c r="G66" s="174"/>
      <c r="H66" s="175"/>
      <c r="I66" s="171"/>
    </row>
    <row r="67" spans="1:9" s="179" customFormat="1" ht="13.5" customHeight="1">
      <c r="A67" s="144"/>
      <c r="B67" s="63"/>
      <c r="C67" s="109"/>
      <c r="D67" s="106"/>
      <c r="E67" s="429"/>
      <c r="F67" s="176"/>
      <c r="G67" s="177"/>
      <c r="H67" s="177"/>
      <c r="I67" s="178"/>
    </row>
    <row r="68" spans="1:9" s="179" customFormat="1" ht="13.5" customHeight="1">
      <c r="A68" s="154">
        <v>35753</v>
      </c>
      <c r="B68" s="155">
        <v>0</v>
      </c>
      <c r="C68" s="109" t="s">
        <v>55</v>
      </c>
      <c r="D68" s="106"/>
      <c r="E68" s="429"/>
      <c r="F68" s="176"/>
      <c r="G68" s="177"/>
      <c r="H68" s="177"/>
      <c r="I68" s="178"/>
    </row>
    <row r="69" spans="1:9" s="179" customFormat="1" ht="13.5" customHeight="1">
      <c r="A69" s="154"/>
      <c r="B69" s="155"/>
      <c r="C69" s="109"/>
      <c r="D69" s="106"/>
      <c r="E69" s="429"/>
      <c r="F69" s="176"/>
      <c r="G69" s="177"/>
      <c r="H69" s="177"/>
      <c r="I69" s="178"/>
    </row>
    <row r="70" spans="1:9" s="179" customFormat="1" ht="13.5" customHeight="1">
      <c r="A70" s="154">
        <v>35755</v>
      </c>
      <c r="B70" s="155">
        <v>0</v>
      </c>
      <c r="C70" s="109" t="s">
        <v>56</v>
      </c>
      <c r="D70" s="106"/>
      <c r="E70" s="429"/>
      <c r="F70" s="176"/>
      <c r="G70" s="177"/>
      <c r="H70" s="177"/>
      <c r="I70" s="178"/>
    </row>
    <row r="71" spans="1:9" s="179" customFormat="1" ht="13.5" customHeight="1">
      <c r="A71" s="156"/>
      <c r="B71" s="157"/>
      <c r="C71" s="109" t="s">
        <v>57</v>
      </c>
      <c r="D71" s="106"/>
      <c r="E71" s="429"/>
      <c r="F71" s="176"/>
      <c r="G71" s="177"/>
      <c r="H71" s="177"/>
      <c r="I71" s="178"/>
    </row>
    <row r="72" spans="1:9" s="179" customFormat="1" ht="13.5" customHeight="1">
      <c r="A72" s="156"/>
      <c r="B72" s="157"/>
      <c r="C72" s="109"/>
      <c r="D72" s="106"/>
      <c r="E72" s="429"/>
      <c r="F72" s="176"/>
      <c r="G72" s="177"/>
      <c r="H72" s="177"/>
      <c r="I72" s="178"/>
    </row>
    <row r="73" spans="1:9" s="179" customFormat="1" ht="13.5" customHeight="1">
      <c r="A73" s="154"/>
      <c r="B73" s="155"/>
      <c r="C73" s="109"/>
      <c r="D73" s="106"/>
      <c r="E73" s="429"/>
      <c r="F73" s="176"/>
      <c r="G73" s="177"/>
      <c r="H73" s="177"/>
      <c r="I73" s="178"/>
    </row>
    <row r="74" spans="1:9" s="179" customFormat="1" ht="13.5" customHeight="1">
      <c r="A74" s="154"/>
      <c r="B74" s="155"/>
      <c r="C74" s="109" t="s">
        <v>59</v>
      </c>
      <c r="D74" s="106"/>
      <c r="E74" s="429"/>
      <c r="F74" s="176"/>
      <c r="G74" s="177"/>
      <c r="H74" s="177"/>
      <c r="I74" s="178"/>
    </row>
    <row r="75" spans="1:9" s="179" customFormat="1" ht="13.5" customHeight="1">
      <c r="A75" s="154"/>
      <c r="B75" s="155"/>
      <c r="C75" s="109" t="s">
        <v>60</v>
      </c>
      <c r="D75" s="106"/>
      <c r="E75" s="429"/>
      <c r="F75" s="176"/>
      <c r="G75" s="177"/>
      <c r="H75" s="177"/>
      <c r="I75" s="178"/>
    </row>
    <row r="76" spans="1:5" ht="12.75">
      <c r="A76" s="154"/>
      <c r="B76" s="155"/>
      <c r="D76" s="106"/>
      <c r="E76" s="429"/>
    </row>
    <row r="77" spans="1:9" s="179" customFormat="1" ht="13.5" customHeight="1">
      <c r="A77" s="134"/>
      <c r="B77" s="24"/>
      <c r="C77" s="109"/>
      <c r="D77" s="106"/>
      <c r="E77" s="429"/>
      <c r="F77" s="176"/>
      <c r="G77" s="177"/>
      <c r="H77" s="177"/>
      <c r="I77" s="178"/>
    </row>
    <row r="78" spans="1:9" s="179" customFormat="1" ht="13.5" customHeight="1">
      <c r="A78" s="134"/>
      <c r="B78" s="24"/>
      <c r="C78" s="109" t="s">
        <v>56</v>
      </c>
      <c r="D78" s="106"/>
      <c r="E78" s="429"/>
      <c r="F78" s="176"/>
      <c r="G78" s="177"/>
      <c r="H78" s="177"/>
      <c r="I78" s="178"/>
    </row>
    <row r="79" spans="1:9" s="179" customFormat="1" ht="13.5" customHeight="1">
      <c r="A79" s="134"/>
      <c r="B79" s="24"/>
      <c r="C79" s="109" t="s">
        <v>57</v>
      </c>
      <c r="D79" s="106"/>
      <c r="E79" s="429"/>
      <c r="F79" s="176"/>
      <c r="G79" s="177"/>
      <c r="H79" s="177"/>
      <c r="I79" s="178"/>
    </row>
    <row r="80" spans="1:9" s="179" customFormat="1" ht="13.5" customHeight="1">
      <c r="A80" s="134"/>
      <c r="B80" s="24"/>
      <c r="C80" s="109"/>
      <c r="D80" s="106"/>
      <c r="E80" s="429"/>
      <c r="F80" s="176"/>
      <c r="G80" s="177"/>
      <c r="H80" s="177"/>
      <c r="I80" s="178"/>
    </row>
    <row r="81" spans="1:5" ht="12.75">
      <c r="A81" s="134"/>
      <c r="B81" s="24"/>
      <c r="D81" s="106"/>
      <c r="E81" s="429"/>
    </row>
    <row r="82" spans="1:5" ht="12.75">
      <c r="A82" s="156">
        <v>35544</v>
      </c>
      <c r="B82" s="157" t="s">
        <v>61</v>
      </c>
      <c r="C82" s="109" t="s">
        <v>58</v>
      </c>
      <c r="D82" s="106"/>
      <c r="E82" s="429"/>
    </row>
    <row r="83" spans="1:5" ht="12.75">
      <c r="A83" s="52"/>
      <c r="B83" s="163"/>
      <c r="D83" s="106"/>
      <c r="E83" s="429"/>
    </row>
    <row r="84" spans="1:5" ht="12.75">
      <c r="A84" s="156">
        <v>35521</v>
      </c>
      <c r="B84" s="157" t="s">
        <v>61</v>
      </c>
      <c r="C84" s="109" t="s">
        <v>56</v>
      </c>
      <c r="D84" s="106"/>
      <c r="E84" s="429"/>
    </row>
    <row r="85" spans="1:4" ht="12.75">
      <c r="A85" s="134"/>
      <c r="B85" s="24"/>
      <c r="C85" s="109" t="s">
        <v>62</v>
      </c>
      <c r="D85" s="106"/>
    </row>
    <row r="86" spans="1:2" ht="12.75">
      <c r="A86" s="134"/>
      <c r="B86" s="24"/>
    </row>
    <row r="87" spans="1:3" ht="12.75">
      <c r="A87" s="156">
        <v>35523</v>
      </c>
      <c r="B87" s="157" t="s">
        <v>61</v>
      </c>
      <c r="C87" s="109" t="s">
        <v>59</v>
      </c>
    </row>
    <row r="88" spans="1:3" ht="12.75">
      <c r="A88" s="156"/>
      <c r="B88" s="157"/>
      <c r="C88" s="109" t="s">
        <v>60</v>
      </c>
    </row>
  </sheetData>
  <printOptions/>
  <pageMargins left="0.11811023622047245" right="0.11811023622047245" top="0.3937007874015748" bottom="0.3937007874015748" header="0.5118110236220472" footer="0.31496062992125984"/>
  <pageSetup fitToHeight="2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O1190"/>
  <sheetViews>
    <sheetView zoomScale="75" zoomScaleNormal="75" workbookViewId="0" topLeftCell="A1">
      <pane ySplit="5" topLeftCell="BM6" activePane="bottomLeft" state="frozen"/>
      <selection pane="topLeft" activeCell="A1" sqref="A1"/>
      <selection pane="bottomLeft" activeCell="M1" sqref="M1:P16384"/>
    </sheetView>
  </sheetViews>
  <sheetFormatPr defaultColWidth="9.140625" defaultRowHeight="12.75"/>
  <cols>
    <col min="1" max="1" width="15.8515625" style="0" customWidth="1"/>
    <col min="2" max="2" width="14.140625" style="0" customWidth="1"/>
    <col min="3" max="3" width="9.140625" style="186" customWidth="1"/>
    <col min="4" max="4" width="10.8515625" style="182" bestFit="1" customWidth="1"/>
    <col min="5" max="5" width="14.8515625" style="182" bestFit="1" customWidth="1"/>
    <col min="6" max="6" width="14.7109375" style="182" customWidth="1"/>
    <col min="7" max="7" width="1.57421875" style="0" customWidth="1"/>
    <col min="8" max="8" width="11.140625" style="183" customWidth="1"/>
    <col min="9" max="9" width="9.7109375" style="0" bestFit="1" customWidth="1"/>
    <col min="10" max="10" width="11.57421875" style="168" customWidth="1"/>
    <col min="11" max="11" width="0.85546875" style="168" customWidth="1"/>
    <col min="12" max="12" width="22.7109375" style="184" customWidth="1"/>
  </cols>
  <sheetData>
    <row r="1" spans="1:8" ht="25.5">
      <c r="A1" s="21" t="s">
        <v>63</v>
      </c>
      <c r="B1" s="21"/>
      <c r="H1"/>
    </row>
    <row r="2" spans="1:8" ht="15.75">
      <c r="A2" s="187"/>
      <c r="B2" s="187"/>
      <c r="H2" s="22"/>
    </row>
    <row r="3" spans="1:12" s="53" customFormat="1" ht="12" customHeight="1">
      <c r="A3"/>
      <c r="B3"/>
      <c r="C3" s="186"/>
      <c r="D3" s="188" t="s">
        <v>8</v>
      </c>
      <c r="E3" s="189"/>
      <c r="F3" s="189"/>
      <c r="H3" s="190" t="s">
        <v>4</v>
      </c>
      <c r="I3" s="191" t="s">
        <v>64</v>
      </c>
      <c r="J3" s="192" t="s">
        <v>11</v>
      </c>
      <c r="K3"/>
      <c r="L3" s="87" t="s">
        <v>4</v>
      </c>
    </row>
    <row r="4" spans="3:12" s="53" customFormat="1" ht="12" customHeight="1">
      <c r="C4" s="193" t="s">
        <v>65</v>
      </c>
      <c r="D4" s="194" t="s">
        <v>11</v>
      </c>
      <c r="E4" s="195"/>
      <c r="F4" s="195" t="s">
        <v>11</v>
      </c>
      <c r="H4" s="190" t="s">
        <v>7</v>
      </c>
      <c r="I4" s="196" t="s">
        <v>66</v>
      </c>
      <c r="J4" s="192" t="s">
        <v>15</v>
      </c>
      <c r="K4" s="192"/>
      <c r="L4" s="87" t="s">
        <v>67</v>
      </c>
    </row>
    <row r="5" spans="1:12" s="53" customFormat="1" ht="12">
      <c r="A5" s="197" t="s">
        <v>20</v>
      </c>
      <c r="B5" s="197"/>
      <c r="C5" s="198" t="s">
        <v>68</v>
      </c>
      <c r="D5" s="199" t="s">
        <v>14</v>
      </c>
      <c r="E5" s="200" t="s">
        <v>13</v>
      </c>
      <c r="F5" s="200" t="s">
        <v>15</v>
      </c>
      <c r="G5" s="201"/>
      <c r="H5" s="202" t="s">
        <v>12</v>
      </c>
      <c r="I5" s="203">
        <v>36889</v>
      </c>
      <c r="J5" s="204" t="s">
        <v>69</v>
      </c>
      <c r="K5" s="204"/>
      <c r="L5" s="205" t="s">
        <v>70</v>
      </c>
    </row>
    <row r="6" spans="3:12" s="53" customFormat="1" ht="12.75">
      <c r="C6" s="186"/>
      <c r="D6" s="194"/>
      <c r="E6" s="195"/>
      <c r="F6" s="195"/>
      <c r="H6" s="206"/>
      <c r="I6" s="196"/>
      <c r="J6" s="161"/>
      <c r="K6" s="161"/>
      <c r="L6" s="135"/>
    </row>
    <row r="7" spans="1:12" s="53" customFormat="1" ht="14.25">
      <c r="A7" s="207" t="s">
        <v>71</v>
      </c>
      <c r="B7" s="208"/>
      <c r="C7" s="186"/>
      <c r="D7" s="194"/>
      <c r="E7" s="195"/>
      <c r="F7" s="195"/>
      <c r="H7" s="206"/>
      <c r="I7" s="196"/>
      <c r="J7" s="161"/>
      <c r="K7" s="161"/>
      <c r="L7" s="135"/>
    </row>
    <row r="8" spans="3:12" s="53" customFormat="1" ht="12.75">
      <c r="C8" s="186"/>
      <c r="D8" s="194"/>
      <c r="E8" s="195"/>
      <c r="F8" s="195"/>
      <c r="H8" s="206"/>
      <c r="I8" s="196"/>
      <c r="J8" s="161"/>
      <c r="K8" s="161"/>
      <c r="L8" s="135"/>
    </row>
    <row r="9" spans="1:12" ht="25.5" customHeight="1">
      <c r="A9" s="209" t="s">
        <v>72</v>
      </c>
      <c r="B9" s="209"/>
      <c r="C9" s="210" t="s">
        <v>73</v>
      </c>
      <c r="D9" s="211">
        <v>198</v>
      </c>
      <c r="E9" s="211">
        <v>163739.03</v>
      </c>
      <c r="F9" s="211">
        <v>16388041</v>
      </c>
      <c r="G9" s="88"/>
      <c r="H9" s="212">
        <v>5.841958009</v>
      </c>
      <c r="I9" s="229">
        <v>0.925</v>
      </c>
      <c r="J9" s="211">
        <v>631563028</v>
      </c>
      <c r="K9" s="214"/>
      <c r="L9" s="215" t="s">
        <v>993</v>
      </c>
    </row>
    <row r="10" spans="1:12" ht="12.75">
      <c r="A10" s="216" t="s">
        <v>74</v>
      </c>
      <c r="B10" s="209"/>
      <c r="C10" s="217"/>
      <c r="D10" s="211"/>
      <c r="E10" s="211"/>
      <c r="F10" s="211"/>
      <c r="G10" s="88"/>
      <c r="H10" s="212"/>
      <c r="I10" s="213"/>
      <c r="J10" s="211"/>
      <c r="K10" s="214"/>
      <c r="L10" s="215"/>
    </row>
    <row r="11" spans="1:12" ht="12.75">
      <c r="A11" s="218" t="s">
        <v>534</v>
      </c>
      <c r="B11" s="218"/>
      <c r="C11" s="210">
        <v>53</v>
      </c>
      <c r="D11" s="211">
        <v>9</v>
      </c>
      <c r="E11" s="211">
        <v>1156.3</v>
      </c>
      <c r="F11" s="211">
        <v>1101</v>
      </c>
      <c r="G11" s="88"/>
      <c r="H11" s="225">
        <v>6.13463865</v>
      </c>
      <c r="I11" s="213">
        <v>105</v>
      </c>
      <c r="J11" s="211">
        <v>5842513</v>
      </c>
      <c r="K11" s="214"/>
      <c r="L11" s="215" t="s">
        <v>994</v>
      </c>
    </row>
    <row r="12" spans="1:12" s="53" customFormat="1" ht="12">
      <c r="A12" s="88"/>
      <c r="B12" s="88"/>
      <c r="C12" s="210"/>
      <c r="D12" s="211"/>
      <c r="E12" s="211"/>
      <c r="F12" s="211"/>
      <c r="G12" s="88"/>
      <c r="H12" s="219"/>
      <c r="I12" s="220"/>
      <c r="J12" s="211"/>
      <c r="K12" s="214"/>
      <c r="L12" s="215"/>
    </row>
    <row r="13" spans="1:12" ht="12.75">
      <c r="A13" s="218" t="s">
        <v>77</v>
      </c>
      <c r="B13" s="218"/>
      <c r="C13" s="210" t="s">
        <v>73</v>
      </c>
      <c r="D13" s="211">
        <v>48</v>
      </c>
      <c r="E13" s="211">
        <v>968701</v>
      </c>
      <c r="F13" s="211">
        <v>220617</v>
      </c>
      <c r="G13" s="88"/>
      <c r="H13" s="212">
        <v>78.665496</v>
      </c>
      <c r="I13" s="213">
        <v>420</v>
      </c>
      <c r="J13" s="211">
        <v>18729880</v>
      </c>
      <c r="K13" s="214"/>
      <c r="L13" s="215" t="s">
        <v>995</v>
      </c>
    </row>
    <row r="14" spans="1:12" ht="12.75">
      <c r="A14" s="218"/>
      <c r="B14" s="218"/>
      <c r="C14" s="210"/>
      <c r="D14" s="211"/>
      <c r="E14" s="211"/>
      <c r="F14" s="211"/>
      <c r="G14" s="88"/>
      <c r="H14" s="212"/>
      <c r="I14" s="213"/>
      <c r="J14" s="211"/>
      <c r="K14" s="214"/>
      <c r="L14" s="215"/>
    </row>
    <row r="15" spans="1:12" ht="12.75">
      <c r="A15" s="218" t="s">
        <v>511</v>
      </c>
      <c r="B15" s="218"/>
      <c r="C15" s="210">
        <v>85</v>
      </c>
      <c r="D15" s="211">
        <v>8</v>
      </c>
      <c r="E15" s="211">
        <v>193363.48</v>
      </c>
      <c r="F15" s="211">
        <v>57046</v>
      </c>
      <c r="G15" s="88"/>
      <c r="H15" s="212">
        <v>9.714293</v>
      </c>
      <c r="I15" s="213">
        <v>340</v>
      </c>
      <c r="J15" s="211">
        <v>2857145</v>
      </c>
      <c r="K15" s="214"/>
      <c r="L15" s="215" t="s">
        <v>996</v>
      </c>
    </row>
    <row r="16" spans="1:12" ht="12.75">
      <c r="A16" s="218"/>
      <c r="B16" s="218"/>
      <c r="C16" s="210"/>
      <c r="D16" s="211"/>
      <c r="E16" s="211"/>
      <c r="F16" s="211"/>
      <c r="G16" s="88"/>
      <c r="H16" s="212"/>
      <c r="I16" s="213"/>
      <c r="J16" s="211"/>
      <c r="K16" s="214"/>
      <c r="L16" s="215"/>
    </row>
    <row r="17" spans="1:12" ht="12.75">
      <c r="A17" s="218" t="s">
        <v>522</v>
      </c>
      <c r="B17" s="218"/>
      <c r="C17" s="210">
        <v>51</v>
      </c>
      <c r="D17" s="211">
        <v>23</v>
      </c>
      <c r="E17" s="211">
        <v>22132.18</v>
      </c>
      <c r="F17" s="211">
        <v>353660</v>
      </c>
      <c r="G17" s="88"/>
      <c r="H17" s="212">
        <v>4.0715356875</v>
      </c>
      <c r="I17" s="213">
        <v>6.25</v>
      </c>
      <c r="J17" s="211">
        <v>65144571</v>
      </c>
      <c r="K17" s="214"/>
      <c r="L17" s="215" t="s">
        <v>997</v>
      </c>
    </row>
    <row r="18" spans="1:12" ht="12.75">
      <c r="A18" s="218"/>
      <c r="B18" s="218"/>
      <c r="C18" s="210"/>
      <c r="D18" s="211"/>
      <c r="E18" s="211"/>
      <c r="F18" s="211"/>
      <c r="G18" s="88"/>
      <c r="H18" s="212"/>
      <c r="I18" s="213"/>
      <c r="J18" s="211"/>
      <c r="K18" s="214"/>
      <c r="L18" s="215"/>
    </row>
    <row r="19" spans="1:12" ht="12.75">
      <c r="A19" s="218" t="s">
        <v>479</v>
      </c>
      <c r="B19" s="218"/>
      <c r="C19" s="210">
        <v>87</v>
      </c>
      <c r="D19" s="211">
        <v>23</v>
      </c>
      <c r="E19" s="211">
        <v>46799.42</v>
      </c>
      <c r="F19" s="211">
        <v>329689</v>
      </c>
      <c r="G19" s="88"/>
      <c r="H19" s="212">
        <v>2.06792025</v>
      </c>
      <c r="I19" s="213">
        <v>16.5</v>
      </c>
      <c r="J19" s="211">
        <v>12532850</v>
      </c>
      <c r="K19" s="214"/>
      <c r="L19" s="215" t="s">
        <v>998</v>
      </c>
    </row>
    <row r="20" spans="1:12" ht="12.75">
      <c r="A20" s="218"/>
      <c r="B20" s="218"/>
      <c r="C20" s="210"/>
      <c r="D20" s="211"/>
      <c r="E20" s="211"/>
      <c r="F20" s="211"/>
      <c r="G20" s="88"/>
      <c r="H20" s="212"/>
      <c r="I20" s="211"/>
      <c r="J20" s="211"/>
      <c r="K20" s="214"/>
      <c r="L20" s="215"/>
    </row>
    <row r="21" spans="1:12" ht="12.75">
      <c r="A21" s="209" t="s">
        <v>78</v>
      </c>
      <c r="B21" s="209"/>
      <c r="C21" s="210" t="s">
        <v>79</v>
      </c>
      <c r="D21" s="211">
        <v>32</v>
      </c>
      <c r="E21" s="211">
        <v>78931.2</v>
      </c>
      <c r="F21" s="211">
        <v>183625</v>
      </c>
      <c r="G21" s="88"/>
      <c r="H21" s="212">
        <v>7.04485632</v>
      </c>
      <c r="I21" s="213">
        <v>43.5</v>
      </c>
      <c r="J21" s="211">
        <v>16195072</v>
      </c>
      <c r="K21" s="214"/>
      <c r="L21" s="215" t="s">
        <v>999</v>
      </c>
    </row>
    <row r="22" spans="1:12" ht="12.75" customHeight="1">
      <c r="A22" s="216"/>
      <c r="B22" s="216"/>
      <c r="C22" s="210"/>
      <c r="D22" s="211"/>
      <c r="E22" s="211"/>
      <c r="F22" s="211"/>
      <c r="G22" s="222"/>
      <c r="H22" s="223"/>
      <c r="I22" s="224"/>
      <c r="J22" s="211"/>
      <c r="K22" s="214"/>
      <c r="L22" s="215"/>
    </row>
    <row r="23" spans="1:12" ht="12.75">
      <c r="A23" s="218" t="s">
        <v>898</v>
      </c>
      <c r="B23" s="218"/>
      <c r="C23" s="210">
        <v>87</v>
      </c>
      <c r="D23" s="211">
        <v>39</v>
      </c>
      <c r="E23" s="211">
        <v>298828.47</v>
      </c>
      <c r="F23" s="211">
        <v>780116</v>
      </c>
      <c r="G23" s="88"/>
      <c r="H23" s="212">
        <v>2.8045</v>
      </c>
      <c r="I23" s="213">
        <v>35.5</v>
      </c>
      <c r="J23" s="211">
        <v>7900000</v>
      </c>
      <c r="K23" s="214"/>
      <c r="L23" s="215" t="s">
        <v>1000</v>
      </c>
    </row>
    <row r="24" spans="1:12" ht="12.75">
      <c r="A24" s="218"/>
      <c r="B24" s="218"/>
      <c r="C24" s="210"/>
      <c r="D24" s="211"/>
      <c r="E24" s="211"/>
      <c r="F24" s="211"/>
      <c r="G24" s="88"/>
      <c r="H24" s="212"/>
      <c r="I24" s="211"/>
      <c r="J24" s="211"/>
      <c r="K24" s="214"/>
      <c r="L24" s="215"/>
    </row>
    <row r="25" spans="1:12" ht="12.75">
      <c r="A25" s="218" t="s">
        <v>724</v>
      </c>
      <c r="B25" s="218"/>
      <c r="C25" s="210">
        <v>93</v>
      </c>
      <c r="D25" s="211">
        <v>156</v>
      </c>
      <c r="E25" s="211">
        <v>1044284.54</v>
      </c>
      <c r="F25" s="211">
        <v>886595</v>
      </c>
      <c r="G25" s="88"/>
      <c r="H25" s="212">
        <v>26.04675366</v>
      </c>
      <c r="I25" s="213">
        <v>102</v>
      </c>
      <c r="J25" s="211">
        <v>25536033</v>
      </c>
      <c r="K25" s="214"/>
      <c r="L25" s="215" t="s">
        <v>1001</v>
      </c>
    </row>
    <row r="26" spans="1:12" ht="12.75" customHeight="1">
      <c r="A26" s="216"/>
      <c r="B26" s="216"/>
      <c r="C26" s="210"/>
      <c r="D26" s="211"/>
      <c r="E26" s="211"/>
      <c r="F26" s="211"/>
      <c r="G26" s="222"/>
      <c r="H26" s="223"/>
      <c r="I26" s="224"/>
      <c r="J26" s="211"/>
      <c r="K26" s="214"/>
      <c r="L26" s="215"/>
    </row>
    <row r="27" spans="1:12" ht="24.75" customHeight="1">
      <c r="A27" s="490" t="s">
        <v>869</v>
      </c>
      <c r="B27" s="490"/>
      <c r="C27" s="210">
        <v>97</v>
      </c>
      <c r="D27" s="211">
        <v>17</v>
      </c>
      <c r="E27" s="211">
        <v>46448.23</v>
      </c>
      <c r="F27" s="211">
        <v>616468</v>
      </c>
      <c r="G27" s="88"/>
      <c r="H27" s="212">
        <v>10.43609175</v>
      </c>
      <c r="I27" s="213">
        <v>7</v>
      </c>
      <c r="J27" s="211">
        <v>149087025</v>
      </c>
      <c r="K27" s="214"/>
      <c r="L27" s="215" t="s">
        <v>1002</v>
      </c>
    </row>
    <row r="28" spans="1:12" ht="12.75" customHeight="1">
      <c r="A28" s="216"/>
      <c r="B28" s="216"/>
      <c r="C28" s="210"/>
      <c r="D28" s="211"/>
      <c r="E28" s="211"/>
      <c r="F28" s="211"/>
      <c r="G28" s="222"/>
      <c r="H28" s="223"/>
      <c r="I28" s="224"/>
      <c r="J28" s="211"/>
      <c r="K28" s="214"/>
      <c r="L28" s="215"/>
    </row>
    <row r="29" spans="1:12" ht="25.5" customHeight="1">
      <c r="A29" s="218" t="s">
        <v>560</v>
      </c>
      <c r="B29" s="218"/>
      <c r="C29" s="210">
        <v>87</v>
      </c>
      <c r="D29" s="211">
        <v>261</v>
      </c>
      <c r="E29" s="211">
        <v>651059.89</v>
      </c>
      <c r="F29" s="211">
        <v>11189736</v>
      </c>
      <c r="G29" s="88"/>
      <c r="H29" s="212">
        <v>11.8989553425</v>
      </c>
      <c r="I29" s="213">
        <v>4.75</v>
      </c>
      <c r="J29" s="211">
        <v>250504323</v>
      </c>
      <c r="K29" s="214"/>
      <c r="L29" s="215" t="s">
        <v>1003</v>
      </c>
    </row>
    <row r="30" spans="1:12" ht="12.75">
      <c r="A30" s="218"/>
      <c r="B30" s="218"/>
      <c r="C30" s="210"/>
      <c r="D30" s="211"/>
      <c r="E30" s="211"/>
      <c r="F30" s="211"/>
      <c r="G30" s="88"/>
      <c r="H30" s="212"/>
      <c r="I30" s="213"/>
      <c r="J30" s="211"/>
      <c r="K30" s="214"/>
      <c r="L30" s="215"/>
    </row>
    <row r="31" spans="1:12" ht="12.75">
      <c r="A31" s="218" t="s">
        <v>625</v>
      </c>
      <c r="B31" s="218"/>
      <c r="C31" s="210">
        <v>59</v>
      </c>
      <c r="D31" s="211">
        <v>21</v>
      </c>
      <c r="E31" s="211">
        <v>155336.28</v>
      </c>
      <c r="F31" s="211">
        <v>108026</v>
      </c>
      <c r="G31" s="88"/>
      <c r="H31" s="212">
        <v>10.01976547</v>
      </c>
      <c r="I31" s="213">
        <v>143</v>
      </c>
      <c r="J31" s="211">
        <v>7006829</v>
      </c>
      <c r="K31" s="214"/>
      <c r="L31" s="215" t="s">
        <v>1000</v>
      </c>
    </row>
    <row r="32" spans="1:12" ht="12.75">
      <c r="A32" s="218"/>
      <c r="B32" s="218"/>
      <c r="C32" s="210"/>
      <c r="D32" s="211"/>
      <c r="E32" s="211"/>
      <c r="F32" s="211"/>
      <c r="G32" s="88"/>
      <c r="H32" s="212"/>
      <c r="I32" s="211"/>
      <c r="J32" s="211"/>
      <c r="K32" s="214"/>
      <c r="L32" s="215"/>
    </row>
    <row r="33" spans="1:12" ht="24">
      <c r="A33" s="218" t="s">
        <v>75</v>
      </c>
      <c r="B33" s="218"/>
      <c r="C33" s="210" t="s">
        <v>76</v>
      </c>
      <c r="D33" s="211">
        <v>78</v>
      </c>
      <c r="E33" s="211">
        <v>1480773.34</v>
      </c>
      <c r="F33" s="211">
        <v>892185</v>
      </c>
      <c r="G33" s="88"/>
      <c r="H33" s="212">
        <v>32.10116874</v>
      </c>
      <c r="I33" s="213">
        <v>139</v>
      </c>
      <c r="J33" s="211">
        <v>23094366</v>
      </c>
      <c r="K33" s="214"/>
      <c r="L33" s="215" t="s">
        <v>1004</v>
      </c>
    </row>
    <row r="34" spans="1:12" ht="12.75">
      <c r="A34" s="218"/>
      <c r="B34" s="218"/>
      <c r="C34" s="210"/>
      <c r="D34" s="211"/>
      <c r="E34" s="211"/>
      <c r="F34" s="211"/>
      <c r="G34" s="88"/>
      <c r="H34" s="212"/>
      <c r="I34" s="213"/>
      <c r="J34" s="211"/>
      <c r="K34" s="214"/>
      <c r="L34" s="215"/>
    </row>
    <row r="35" spans="1:12" ht="12.75">
      <c r="A35" s="218" t="s">
        <v>80</v>
      </c>
      <c r="B35" s="218"/>
      <c r="C35" s="210">
        <v>4</v>
      </c>
      <c r="D35" s="211">
        <v>60</v>
      </c>
      <c r="E35" s="211">
        <v>63433.99</v>
      </c>
      <c r="F35" s="211">
        <v>1881411</v>
      </c>
      <c r="G35" s="88"/>
      <c r="H35" s="212">
        <v>4.12206535</v>
      </c>
      <c r="I35" s="213">
        <v>3.25</v>
      </c>
      <c r="J35" s="211">
        <v>126832780</v>
      </c>
      <c r="K35" s="214"/>
      <c r="L35" s="215" t="s">
        <v>1005</v>
      </c>
    </row>
    <row r="36" spans="1:12" ht="12.75">
      <c r="A36" s="218"/>
      <c r="B36" s="218"/>
      <c r="C36" s="210"/>
      <c r="D36" s="211"/>
      <c r="E36" s="211"/>
      <c r="F36" s="211"/>
      <c r="G36" s="88"/>
      <c r="H36" s="212"/>
      <c r="I36" s="224"/>
      <c r="J36" s="211"/>
      <c r="K36" s="214"/>
      <c r="L36" s="215"/>
    </row>
    <row r="37" spans="1:12" ht="12.75">
      <c r="A37" s="209" t="s">
        <v>807</v>
      </c>
      <c r="B37" s="209"/>
      <c r="C37" s="210">
        <v>59</v>
      </c>
      <c r="D37" s="211" t="s">
        <v>41</v>
      </c>
      <c r="E37" s="211" t="s">
        <v>41</v>
      </c>
      <c r="F37" s="211" t="s">
        <v>41</v>
      </c>
      <c r="G37" s="88"/>
      <c r="H37" s="212">
        <v>1.734</v>
      </c>
      <c r="I37" s="213">
        <v>25.5</v>
      </c>
      <c r="J37" s="211">
        <v>6800000</v>
      </c>
      <c r="K37" s="214"/>
      <c r="L37" s="215" t="s">
        <v>1006</v>
      </c>
    </row>
    <row r="38" spans="1:12" ht="12.75" customHeight="1">
      <c r="A38" s="216"/>
      <c r="B38" s="216"/>
      <c r="C38" s="210"/>
      <c r="D38" s="211"/>
      <c r="E38" s="211"/>
      <c r="F38" s="211"/>
      <c r="G38" s="222"/>
      <c r="H38" s="223"/>
      <c r="I38" s="224"/>
      <c r="J38" s="211"/>
      <c r="K38" s="214"/>
      <c r="L38" s="215"/>
    </row>
    <row r="39" spans="1:12" ht="12.75">
      <c r="A39" s="218" t="s">
        <v>81</v>
      </c>
      <c r="B39" s="218"/>
      <c r="C39" s="210" t="s">
        <v>82</v>
      </c>
      <c r="D39" s="211">
        <v>38</v>
      </c>
      <c r="E39" s="211">
        <v>125007.43</v>
      </c>
      <c r="F39" s="211">
        <v>414575</v>
      </c>
      <c r="G39" s="88"/>
      <c r="H39" s="212">
        <v>13.6473417</v>
      </c>
      <c r="I39" s="213">
        <v>30</v>
      </c>
      <c r="J39" s="211">
        <v>45491139</v>
      </c>
      <c r="K39" s="214"/>
      <c r="L39" s="215" t="s">
        <v>1007</v>
      </c>
    </row>
    <row r="40" spans="1:12" ht="12.75">
      <c r="A40" s="218"/>
      <c r="B40" s="218"/>
      <c r="C40" s="210"/>
      <c r="D40" s="211"/>
      <c r="E40" s="211"/>
      <c r="F40" s="211"/>
      <c r="G40" s="88"/>
      <c r="H40" s="212"/>
      <c r="I40" s="213"/>
      <c r="J40" s="211"/>
      <c r="K40" s="214"/>
      <c r="L40" s="215"/>
    </row>
    <row r="41" spans="1:12" ht="12.75">
      <c r="A41" s="218" t="s">
        <v>83</v>
      </c>
      <c r="B41" s="218"/>
      <c r="C41" s="210">
        <v>54</v>
      </c>
      <c r="D41" s="211">
        <v>6</v>
      </c>
      <c r="E41" s="211">
        <v>6106.96</v>
      </c>
      <c r="F41" s="211">
        <v>10413</v>
      </c>
      <c r="G41" s="88"/>
      <c r="H41" s="212">
        <v>3.3027</v>
      </c>
      <c r="I41" s="213">
        <v>54.5</v>
      </c>
      <c r="J41" s="211">
        <v>6060000</v>
      </c>
      <c r="K41" s="214"/>
      <c r="L41" s="215" t="s">
        <v>997</v>
      </c>
    </row>
    <row r="42" spans="1:12" ht="12.75">
      <c r="A42" s="218"/>
      <c r="B42" s="218"/>
      <c r="C42" s="210"/>
      <c r="D42" s="211"/>
      <c r="E42" s="211"/>
      <c r="F42" s="211"/>
      <c r="G42" s="88"/>
      <c r="H42" s="212"/>
      <c r="I42" s="224"/>
      <c r="J42" s="211"/>
      <c r="K42" s="214"/>
      <c r="L42" s="215"/>
    </row>
    <row r="43" spans="1:12" ht="12.75">
      <c r="A43" s="218" t="s">
        <v>85</v>
      </c>
      <c r="B43" s="218"/>
      <c r="C43" s="210" t="s">
        <v>86</v>
      </c>
      <c r="D43" s="211">
        <v>1</v>
      </c>
      <c r="E43" s="211">
        <v>273</v>
      </c>
      <c r="F43" s="211">
        <v>600</v>
      </c>
      <c r="G43" s="88"/>
      <c r="H43" s="212">
        <v>6.592680325</v>
      </c>
      <c r="I43" s="213">
        <v>47.5</v>
      </c>
      <c r="J43" s="211">
        <v>13879327</v>
      </c>
      <c r="K43" s="214"/>
      <c r="L43" s="215" t="s">
        <v>1007</v>
      </c>
    </row>
    <row r="44" spans="1:12" ht="12.75">
      <c r="A44" s="218"/>
      <c r="B44" s="218"/>
      <c r="C44" s="210"/>
      <c r="D44" s="211"/>
      <c r="E44" s="211"/>
      <c r="F44" s="211"/>
      <c r="G44" s="88"/>
      <c r="H44" s="212"/>
      <c r="I44" s="213"/>
      <c r="J44" s="211"/>
      <c r="K44" s="214"/>
      <c r="L44" s="215"/>
    </row>
    <row r="45" spans="1:12" ht="12.75">
      <c r="A45" s="218" t="s">
        <v>87</v>
      </c>
      <c r="B45" s="218"/>
      <c r="C45" s="210" t="s">
        <v>73</v>
      </c>
      <c r="D45" s="211">
        <v>63</v>
      </c>
      <c r="E45" s="211">
        <v>245351.34</v>
      </c>
      <c r="F45" s="211">
        <v>153380</v>
      </c>
      <c r="G45" s="88"/>
      <c r="H45" s="212">
        <v>60.31136969</v>
      </c>
      <c r="I45" s="213">
        <v>169</v>
      </c>
      <c r="J45" s="211">
        <v>35687201</v>
      </c>
      <c r="K45" s="214"/>
      <c r="L45" s="215" t="s">
        <v>1008</v>
      </c>
    </row>
    <row r="46" spans="1:12" ht="12.75">
      <c r="A46" s="226" t="s">
        <v>88</v>
      </c>
      <c r="B46" s="218"/>
      <c r="C46" s="210"/>
      <c r="D46" s="211"/>
      <c r="E46" s="211"/>
      <c r="F46" s="211"/>
      <c r="G46" s="88"/>
      <c r="H46" s="212"/>
      <c r="I46" s="213"/>
      <c r="J46" s="211"/>
      <c r="K46" s="214"/>
      <c r="L46" s="215"/>
    </row>
    <row r="47" spans="1:12" s="430" customFormat="1" ht="12.75">
      <c r="A47" s="479" t="s">
        <v>89</v>
      </c>
      <c r="B47" s="479"/>
      <c r="C47" s="480" t="s">
        <v>90</v>
      </c>
      <c r="D47" s="481">
        <v>0</v>
      </c>
      <c r="E47" s="481">
        <v>0</v>
      </c>
      <c r="F47" s="481">
        <v>0</v>
      </c>
      <c r="G47" s="482"/>
      <c r="H47" s="486" t="s">
        <v>41</v>
      </c>
      <c r="I47" s="483" t="s">
        <v>41</v>
      </c>
      <c r="J47" s="481" t="s">
        <v>41</v>
      </c>
      <c r="K47" s="484"/>
      <c r="L47" s="485" t="s">
        <v>41</v>
      </c>
    </row>
    <row r="48" spans="1:12" ht="12.75">
      <c r="A48" s="218"/>
      <c r="B48" s="218"/>
      <c r="C48" s="210"/>
      <c r="D48" s="211"/>
      <c r="E48" s="211"/>
      <c r="F48" s="211"/>
      <c r="G48" s="88"/>
      <c r="H48" s="212"/>
      <c r="I48" s="213"/>
      <c r="J48" s="211"/>
      <c r="K48" s="214"/>
      <c r="L48" s="215"/>
    </row>
    <row r="49" spans="1:12" ht="12.75">
      <c r="A49" s="218" t="s">
        <v>91</v>
      </c>
      <c r="B49" s="218"/>
      <c r="C49" s="210">
        <v>7</v>
      </c>
      <c r="D49" s="211">
        <v>8</v>
      </c>
      <c r="E49" s="211">
        <v>2200703</v>
      </c>
      <c r="F49" s="211">
        <v>6210000</v>
      </c>
      <c r="G49" s="88"/>
      <c r="H49" s="212">
        <v>12.5199879</v>
      </c>
      <c r="I49" s="213">
        <v>34.5</v>
      </c>
      <c r="J49" s="211">
        <v>36289820</v>
      </c>
      <c r="K49" s="214"/>
      <c r="L49" s="215" t="s">
        <v>1009</v>
      </c>
    </row>
    <row r="50" spans="1:12" ht="12.75">
      <c r="A50" s="218"/>
      <c r="B50" s="218"/>
      <c r="C50" s="210"/>
      <c r="D50" s="211"/>
      <c r="E50" s="211"/>
      <c r="F50" s="211"/>
      <c r="G50" s="88"/>
      <c r="H50" s="212"/>
      <c r="I50" s="224"/>
      <c r="J50" s="211"/>
      <c r="K50" s="214"/>
      <c r="L50" s="215"/>
    </row>
    <row r="51" spans="1:12" s="230" customFormat="1" ht="12.75">
      <c r="A51" s="218" t="s">
        <v>616</v>
      </c>
      <c r="B51" s="218"/>
      <c r="C51" s="210" t="s">
        <v>92</v>
      </c>
      <c r="D51" s="211">
        <v>18</v>
      </c>
      <c r="E51" s="211">
        <v>20493.36</v>
      </c>
      <c r="F51" s="211">
        <v>52798</v>
      </c>
      <c r="G51" s="88"/>
      <c r="H51" s="212">
        <v>0.83475</v>
      </c>
      <c r="I51" s="213">
        <v>26.5</v>
      </c>
      <c r="J51" s="211">
        <v>3150000</v>
      </c>
      <c r="K51" s="214"/>
      <c r="L51" s="215" t="s">
        <v>1006</v>
      </c>
    </row>
    <row r="52" spans="3:12" s="88" customFormat="1" ht="12">
      <c r="C52" s="210"/>
      <c r="D52" s="211"/>
      <c r="E52" s="211"/>
      <c r="F52" s="211"/>
      <c r="H52" s="219"/>
      <c r="I52" s="220"/>
      <c r="J52" s="211"/>
      <c r="K52" s="214"/>
      <c r="L52" s="215"/>
    </row>
    <row r="53" spans="1:12" s="230" customFormat="1" ht="12.75">
      <c r="A53" s="218" t="s">
        <v>93</v>
      </c>
      <c r="B53" s="218"/>
      <c r="C53" s="210" t="s">
        <v>94</v>
      </c>
      <c r="D53" s="211">
        <v>71</v>
      </c>
      <c r="E53" s="211">
        <v>303860.37</v>
      </c>
      <c r="F53" s="211">
        <v>1046856</v>
      </c>
      <c r="G53" s="88"/>
      <c r="H53" s="212">
        <v>27.63644975</v>
      </c>
      <c r="I53" s="213">
        <v>32.5</v>
      </c>
      <c r="J53" s="211">
        <v>85035230</v>
      </c>
      <c r="K53" s="214"/>
      <c r="L53" s="215" t="s">
        <v>1010</v>
      </c>
    </row>
    <row r="54" spans="1:12" s="230" customFormat="1" ht="12.75">
      <c r="A54" s="226"/>
      <c r="B54" s="218"/>
      <c r="C54" s="210"/>
      <c r="D54" s="211"/>
      <c r="E54" s="211"/>
      <c r="F54" s="211"/>
      <c r="G54" s="88"/>
      <c r="H54" s="212"/>
      <c r="I54" s="224"/>
      <c r="J54" s="211"/>
      <c r="K54" s="214"/>
      <c r="L54" s="215"/>
    </row>
    <row r="55" spans="1:12" s="230" customFormat="1" ht="12.75">
      <c r="A55" s="218" t="s">
        <v>95</v>
      </c>
      <c r="B55" s="218"/>
      <c r="C55" s="210" t="s">
        <v>96</v>
      </c>
      <c r="D55" s="211">
        <v>381</v>
      </c>
      <c r="E55" s="211">
        <v>7409236.179999999</v>
      </c>
      <c r="F55" s="211">
        <v>871831</v>
      </c>
      <c r="G55" s="88"/>
      <c r="H55" s="212">
        <v>256.93806105</v>
      </c>
      <c r="I55" s="213">
        <v>852.5</v>
      </c>
      <c r="J55" s="211">
        <v>30139362</v>
      </c>
      <c r="K55" s="214"/>
      <c r="L55" s="215" t="s">
        <v>1011</v>
      </c>
    </row>
    <row r="56" spans="1:12" ht="12.75">
      <c r="A56" s="218"/>
      <c r="B56" s="218"/>
      <c r="C56" s="210"/>
      <c r="D56" s="211"/>
      <c r="E56" s="211"/>
      <c r="F56" s="211"/>
      <c r="G56" s="88"/>
      <c r="H56" s="212"/>
      <c r="I56" s="213"/>
      <c r="J56" s="211"/>
      <c r="K56" s="214"/>
      <c r="L56" s="215"/>
    </row>
    <row r="57" spans="1:12" s="230" customFormat="1" ht="12.75">
      <c r="A57" s="218" t="s">
        <v>468</v>
      </c>
      <c r="B57" s="218"/>
      <c r="C57" s="210">
        <v>4</v>
      </c>
      <c r="D57" s="211">
        <v>876</v>
      </c>
      <c r="E57" s="211">
        <v>6317333.890000001</v>
      </c>
      <c r="F57" s="211">
        <v>1932447</v>
      </c>
      <c r="G57" s="88"/>
      <c r="H57" s="212">
        <v>199.18271379</v>
      </c>
      <c r="I57" s="213">
        <v>343.5</v>
      </c>
      <c r="J57" s="211">
        <v>57986234</v>
      </c>
      <c r="K57" s="214"/>
      <c r="L57" s="215" t="s">
        <v>475</v>
      </c>
    </row>
    <row r="58" spans="1:12" ht="12.75">
      <c r="A58" s="218"/>
      <c r="B58" s="218"/>
      <c r="C58" s="210"/>
      <c r="D58" s="211"/>
      <c r="E58" s="211"/>
      <c r="F58" s="211"/>
      <c r="G58" s="88"/>
      <c r="H58" s="212"/>
      <c r="I58" s="213"/>
      <c r="J58" s="211"/>
      <c r="K58" s="214"/>
      <c r="L58" s="215"/>
    </row>
    <row r="59" spans="1:12" ht="12.75">
      <c r="A59" s="218" t="s">
        <v>97</v>
      </c>
      <c r="B59" s="218"/>
      <c r="C59" s="210">
        <v>4</v>
      </c>
      <c r="D59" s="211">
        <v>2</v>
      </c>
      <c r="E59" s="211">
        <v>2813.25</v>
      </c>
      <c r="F59" s="211">
        <v>1005</v>
      </c>
      <c r="G59" s="88"/>
      <c r="H59" s="212">
        <v>16.3125</v>
      </c>
      <c r="I59" s="213">
        <v>290</v>
      </c>
      <c r="J59" s="211">
        <v>5625000</v>
      </c>
      <c r="K59" s="214"/>
      <c r="L59" s="215" t="s">
        <v>1006</v>
      </c>
    </row>
    <row r="60" spans="1:12" ht="12.75">
      <c r="A60" s="226"/>
      <c r="B60" s="218"/>
      <c r="C60" s="210"/>
      <c r="D60" s="211"/>
      <c r="E60" s="211"/>
      <c r="F60" s="211"/>
      <c r="G60" s="88"/>
      <c r="H60" s="212"/>
      <c r="I60" s="224"/>
      <c r="J60" s="211"/>
      <c r="K60" s="214"/>
      <c r="L60" s="215"/>
    </row>
    <row r="61" spans="1:12" ht="12.75">
      <c r="A61" s="218" t="s">
        <v>892</v>
      </c>
      <c r="B61" s="218"/>
      <c r="C61" s="210">
        <v>85</v>
      </c>
      <c r="D61" s="211">
        <v>163</v>
      </c>
      <c r="E61" s="211">
        <v>596723.33</v>
      </c>
      <c r="F61" s="211">
        <v>1753764</v>
      </c>
      <c r="G61" s="88"/>
      <c r="H61" s="212">
        <v>21.383140025</v>
      </c>
      <c r="I61" s="213">
        <v>32.5</v>
      </c>
      <c r="J61" s="211">
        <v>65794277</v>
      </c>
      <c r="K61" s="214"/>
      <c r="L61" s="215" t="s">
        <v>1012</v>
      </c>
    </row>
    <row r="62" spans="1:12" ht="12.75">
      <c r="A62" s="226"/>
      <c r="B62" s="218"/>
      <c r="C62" s="210"/>
      <c r="D62" s="211"/>
      <c r="E62" s="211"/>
      <c r="F62" s="211"/>
      <c r="G62" s="88"/>
      <c r="H62" s="212"/>
      <c r="I62" s="224"/>
      <c r="J62" s="211"/>
      <c r="K62" s="214"/>
      <c r="L62" s="215"/>
    </row>
    <row r="63" spans="1:12" ht="24">
      <c r="A63" s="218" t="s">
        <v>98</v>
      </c>
      <c r="B63" s="218"/>
      <c r="C63" s="210" t="s">
        <v>86</v>
      </c>
      <c r="D63" s="211">
        <v>1461</v>
      </c>
      <c r="E63" s="211">
        <v>3727881.58</v>
      </c>
      <c r="F63" s="211">
        <v>26356620</v>
      </c>
      <c r="G63" s="88"/>
      <c r="H63" s="212">
        <v>37.83419626</v>
      </c>
      <c r="I63" s="213">
        <v>14</v>
      </c>
      <c r="J63" s="211">
        <v>270244259</v>
      </c>
      <c r="K63" s="214"/>
      <c r="L63" s="215" t="s">
        <v>1013</v>
      </c>
    </row>
    <row r="64" spans="1:12" ht="12.75">
      <c r="A64" s="218"/>
      <c r="B64" s="218"/>
      <c r="C64" s="210"/>
      <c r="D64" s="211"/>
      <c r="E64" s="211"/>
      <c r="F64" s="211"/>
      <c r="G64" s="88"/>
      <c r="H64" s="212"/>
      <c r="I64" s="224"/>
      <c r="J64" s="211"/>
      <c r="K64" s="214"/>
      <c r="L64" s="215"/>
    </row>
    <row r="65" spans="1:12" ht="12.75">
      <c r="A65" s="218" t="s">
        <v>99</v>
      </c>
      <c r="B65" s="218"/>
      <c r="C65" s="210" t="s">
        <v>90</v>
      </c>
      <c r="D65" s="211">
        <v>84</v>
      </c>
      <c r="E65" s="211">
        <v>1016370.58</v>
      </c>
      <c r="F65" s="211">
        <v>679370</v>
      </c>
      <c r="G65" s="88"/>
      <c r="H65" s="212">
        <v>145.529307</v>
      </c>
      <c r="I65" s="213">
        <v>157.5</v>
      </c>
      <c r="J65" s="211">
        <v>92399560</v>
      </c>
      <c r="K65" s="214"/>
      <c r="L65" s="215" t="s">
        <v>1014</v>
      </c>
    </row>
    <row r="66" spans="1:12" ht="12.75">
      <c r="A66" s="226"/>
      <c r="B66" s="218"/>
      <c r="C66" s="210"/>
      <c r="D66" s="211"/>
      <c r="E66" s="211"/>
      <c r="F66" s="211"/>
      <c r="G66" s="88"/>
      <c r="H66" s="232"/>
      <c r="I66" s="232"/>
      <c r="J66" s="211"/>
      <c r="K66" s="214"/>
      <c r="L66" s="215"/>
    </row>
    <row r="67" spans="1:12" ht="12.75">
      <c r="A67" s="218" t="s">
        <v>100</v>
      </c>
      <c r="B67" s="218"/>
      <c r="C67" s="210" t="s">
        <v>79</v>
      </c>
      <c r="D67" s="211">
        <v>11</v>
      </c>
      <c r="E67" s="211">
        <v>33888.84</v>
      </c>
      <c r="F67" s="211">
        <v>40358</v>
      </c>
      <c r="G67" s="88"/>
      <c r="H67" s="212">
        <v>6.829628</v>
      </c>
      <c r="I67" s="213">
        <v>84.5</v>
      </c>
      <c r="J67" s="211">
        <v>8082400</v>
      </c>
      <c r="K67" s="214"/>
      <c r="L67" s="215" t="s">
        <v>1015</v>
      </c>
    </row>
    <row r="68" spans="1:12" ht="12.75">
      <c r="A68" s="226"/>
      <c r="B68" s="218"/>
      <c r="C68" s="210"/>
      <c r="D68" s="211"/>
      <c r="E68" s="211"/>
      <c r="F68" s="211"/>
      <c r="G68" s="88"/>
      <c r="H68" s="232"/>
      <c r="I68" s="232"/>
      <c r="J68" s="211"/>
      <c r="K68" s="214"/>
      <c r="L68" s="215"/>
    </row>
    <row r="69" spans="1:12" ht="12.75">
      <c r="A69" s="218" t="s">
        <v>101</v>
      </c>
      <c r="B69" s="218"/>
      <c r="C69" s="210" t="s">
        <v>102</v>
      </c>
      <c r="D69" s="211">
        <v>4</v>
      </c>
      <c r="E69" s="211">
        <v>7620.36</v>
      </c>
      <c r="F69" s="211">
        <v>10468</v>
      </c>
      <c r="G69" s="88"/>
      <c r="H69" s="212">
        <v>1.21689135</v>
      </c>
      <c r="I69" s="213">
        <v>67.5</v>
      </c>
      <c r="J69" s="211">
        <v>1802802</v>
      </c>
      <c r="K69" s="214"/>
      <c r="L69" s="215" t="s">
        <v>1006</v>
      </c>
    </row>
    <row r="70" spans="1:12" ht="12.75">
      <c r="A70" s="218"/>
      <c r="B70" s="218"/>
      <c r="C70" s="210"/>
      <c r="D70" s="211"/>
      <c r="E70" s="211"/>
      <c r="F70" s="211"/>
      <c r="G70" s="88"/>
      <c r="H70" s="212"/>
      <c r="I70" s="213"/>
      <c r="J70" s="211"/>
      <c r="K70" s="214"/>
      <c r="L70" s="215"/>
    </row>
    <row r="71" spans="1:12" ht="24">
      <c r="A71" s="209" t="s">
        <v>103</v>
      </c>
      <c r="B71" s="209"/>
      <c r="C71" s="210">
        <v>7</v>
      </c>
      <c r="D71" s="211">
        <v>445</v>
      </c>
      <c r="E71" s="211">
        <v>981901.07</v>
      </c>
      <c r="F71" s="211">
        <v>30405291</v>
      </c>
      <c r="G71" s="88"/>
      <c r="H71" s="212">
        <v>24.923029175</v>
      </c>
      <c r="I71" s="233">
        <v>2.75</v>
      </c>
      <c r="J71" s="211">
        <v>906291970</v>
      </c>
      <c r="K71" s="214"/>
      <c r="L71" s="215" t="s">
        <v>1016</v>
      </c>
    </row>
    <row r="72" spans="1:12" ht="12.75">
      <c r="A72" s="216" t="s">
        <v>104</v>
      </c>
      <c r="B72" s="218"/>
      <c r="C72" s="210"/>
      <c r="D72" s="211"/>
      <c r="E72" s="211"/>
      <c r="F72" s="211"/>
      <c r="G72" s="88"/>
      <c r="H72" s="212"/>
      <c r="I72" s="224"/>
      <c r="J72" s="211"/>
      <c r="K72" s="214"/>
      <c r="L72" s="215"/>
    </row>
    <row r="73" spans="1:12" ht="12.75">
      <c r="A73" s="218" t="s">
        <v>770</v>
      </c>
      <c r="B73" s="218"/>
      <c r="C73" s="210">
        <v>4</v>
      </c>
      <c r="D73" s="211">
        <v>1217</v>
      </c>
      <c r="E73" s="211">
        <v>4156700.19</v>
      </c>
      <c r="F73" s="211">
        <v>10170200</v>
      </c>
      <c r="G73" s="88"/>
      <c r="H73" s="212">
        <v>85.2053517</v>
      </c>
      <c r="I73" s="213">
        <v>35</v>
      </c>
      <c r="J73" s="211">
        <v>243443862</v>
      </c>
      <c r="K73" s="214"/>
      <c r="L73" s="215" t="s">
        <v>1017</v>
      </c>
    </row>
    <row r="74" spans="1:12" ht="12.75">
      <c r="A74" s="218"/>
      <c r="B74" s="218"/>
      <c r="C74" s="210"/>
      <c r="D74" s="211"/>
      <c r="E74" s="211"/>
      <c r="F74" s="211"/>
      <c r="G74" s="88"/>
      <c r="H74" s="212"/>
      <c r="I74" s="213"/>
      <c r="J74" s="211"/>
      <c r="K74" s="214"/>
      <c r="L74" s="215"/>
    </row>
    <row r="75" spans="1:12" ht="12.75">
      <c r="A75" s="218" t="s">
        <v>503</v>
      </c>
      <c r="B75" s="218"/>
      <c r="C75" s="210">
        <v>58</v>
      </c>
      <c r="D75" s="211">
        <v>8</v>
      </c>
      <c r="E75" s="211">
        <v>9804.35</v>
      </c>
      <c r="F75" s="211">
        <v>71251</v>
      </c>
      <c r="G75" s="88"/>
      <c r="H75" s="212">
        <v>4.62554739</v>
      </c>
      <c r="I75" s="213">
        <v>13.5</v>
      </c>
      <c r="J75" s="211">
        <v>34263314</v>
      </c>
      <c r="K75" s="214"/>
      <c r="L75" s="215" t="s">
        <v>1018</v>
      </c>
    </row>
    <row r="76" spans="1:12" ht="12.75">
      <c r="A76" s="218"/>
      <c r="B76" s="218"/>
      <c r="C76" s="210"/>
      <c r="D76" s="211"/>
      <c r="E76" s="211"/>
      <c r="F76" s="211"/>
      <c r="G76" s="88"/>
      <c r="H76" s="212"/>
      <c r="I76" s="213"/>
      <c r="J76" s="211"/>
      <c r="K76" s="214"/>
      <c r="L76" s="215"/>
    </row>
    <row r="77" spans="1:12" s="254" customFormat="1" ht="12.75">
      <c r="A77" s="437" t="s">
        <v>571</v>
      </c>
      <c r="B77" s="437"/>
      <c r="C77" s="454" t="s">
        <v>79</v>
      </c>
      <c r="D77" s="228">
        <v>151</v>
      </c>
      <c r="E77" s="228">
        <v>1595758.4</v>
      </c>
      <c r="F77" s="228">
        <v>17761357</v>
      </c>
      <c r="G77" s="252"/>
      <c r="H77" s="455">
        <v>36.10608</v>
      </c>
      <c r="I77" s="456">
        <v>9.5</v>
      </c>
      <c r="J77" s="228">
        <v>380064000</v>
      </c>
      <c r="K77" s="253"/>
      <c r="L77" s="435" t="s">
        <v>1019</v>
      </c>
    </row>
    <row r="78" spans="1:12" ht="12.75">
      <c r="A78" s="226" t="s">
        <v>572</v>
      </c>
      <c r="B78" s="218"/>
      <c r="C78" s="210"/>
      <c r="D78" s="211"/>
      <c r="E78" s="211"/>
      <c r="F78" s="211"/>
      <c r="G78" s="88"/>
      <c r="H78" s="246"/>
      <c r="I78" s="213"/>
      <c r="J78" s="211"/>
      <c r="K78" s="214"/>
      <c r="L78" s="215"/>
    </row>
    <row r="79" spans="1:12" ht="12.75">
      <c r="A79" s="218"/>
      <c r="B79" s="218"/>
      <c r="C79" s="210"/>
      <c r="D79" s="211"/>
      <c r="E79" s="211"/>
      <c r="F79" s="211"/>
      <c r="G79" s="88"/>
      <c r="H79" s="212"/>
      <c r="I79" s="213"/>
      <c r="J79" s="211"/>
      <c r="K79" s="214"/>
      <c r="L79" s="215"/>
    </row>
    <row r="80" spans="1:12" ht="24">
      <c r="A80" s="218" t="s">
        <v>736</v>
      </c>
      <c r="B80" s="218"/>
      <c r="C80" s="210">
        <v>87</v>
      </c>
      <c r="D80" s="211">
        <v>653</v>
      </c>
      <c r="E80" s="211">
        <v>1679380.56</v>
      </c>
      <c r="F80" s="211">
        <v>14474369</v>
      </c>
      <c r="G80" s="88"/>
      <c r="H80" s="212">
        <v>33.36725</v>
      </c>
      <c r="I80" s="213">
        <v>11.5</v>
      </c>
      <c r="J80" s="211">
        <v>290150000</v>
      </c>
      <c r="K80" s="214"/>
      <c r="L80" s="215" t="s">
        <v>993</v>
      </c>
    </row>
    <row r="81" spans="1:12" ht="12.75">
      <c r="A81" s="218"/>
      <c r="B81" s="218"/>
      <c r="C81" s="210"/>
      <c r="D81" s="211"/>
      <c r="E81" s="211"/>
      <c r="F81" s="211"/>
      <c r="G81" s="88"/>
      <c r="H81" s="212"/>
      <c r="I81" s="213"/>
      <c r="J81" s="211"/>
      <c r="K81" s="214"/>
      <c r="L81" s="215"/>
    </row>
    <row r="82" spans="1:12" ht="12.75">
      <c r="A82" s="218" t="s">
        <v>106</v>
      </c>
      <c r="B82" s="218"/>
      <c r="C82" s="210" t="s">
        <v>107</v>
      </c>
      <c r="D82" s="211">
        <v>118</v>
      </c>
      <c r="E82" s="211">
        <v>119984.2</v>
      </c>
      <c r="F82" s="211">
        <v>3582764</v>
      </c>
      <c r="G82" s="88"/>
      <c r="H82" s="212">
        <v>4.054166655</v>
      </c>
      <c r="I82" s="213">
        <v>3.5</v>
      </c>
      <c r="J82" s="211">
        <v>115833333</v>
      </c>
      <c r="K82" s="214"/>
      <c r="L82" s="215" t="s">
        <v>1012</v>
      </c>
    </row>
    <row r="83" spans="1:12" ht="12.75">
      <c r="A83" s="218"/>
      <c r="B83" s="218"/>
      <c r="C83" s="210"/>
      <c r="D83" s="211"/>
      <c r="E83" s="211"/>
      <c r="F83" s="211"/>
      <c r="G83" s="88"/>
      <c r="H83" s="212"/>
      <c r="I83" s="224"/>
      <c r="J83" s="211"/>
      <c r="K83" s="214"/>
      <c r="L83" s="215"/>
    </row>
    <row r="84" spans="1:12" ht="12.75">
      <c r="A84" s="218" t="s">
        <v>878</v>
      </c>
      <c r="B84" s="218"/>
      <c r="C84" s="210">
        <v>56</v>
      </c>
      <c r="D84" s="211">
        <v>21</v>
      </c>
      <c r="E84" s="211">
        <v>120563.17</v>
      </c>
      <c r="F84" s="211">
        <v>697094</v>
      </c>
      <c r="G84" s="88"/>
      <c r="H84" s="212">
        <v>6.375</v>
      </c>
      <c r="I84" s="213">
        <v>15</v>
      </c>
      <c r="J84" s="211">
        <v>42500000</v>
      </c>
      <c r="K84" s="214"/>
      <c r="L84" s="215" t="s">
        <v>1002</v>
      </c>
    </row>
    <row r="85" spans="1:12" ht="12.75">
      <c r="A85" s="218"/>
      <c r="B85" s="218"/>
      <c r="C85" s="210"/>
      <c r="D85" s="211"/>
      <c r="E85" s="211"/>
      <c r="F85" s="211"/>
      <c r="G85" s="88"/>
      <c r="H85" s="212"/>
      <c r="I85" s="224"/>
      <c r="J85" s="211"/>
      <c r="K85" s="214"/>
      <c r="L85" s="215"/>
    </row>
    <row r="86" spans="1:12" ht="12.75">
      <c r="A86" s="218" t="s">
        <v>108</v>
      </c>
      <c r="B86" s="218"/>
      <c r="C86" s="210">
        <v>97</v>
      </c>
      <c r="D86" s="211">
        <v>21</v>
      </c>
      <c r="E86" s="211">
        <v>101492.6</v>
      </c>
      <c r="F86" s="211">
        <v>101264</v>
      </c>
      <c r="G86" s="88"/>
      <c r="H86" s="212">
        <v>4.643429375</v>
      </c>
      <c r="I86" s="213">
        <v>102.5</v>
      </c>
      <c r="J86" s="211">
        <v>4530175</v>
      </c>
      <c r="K86" s="214"/>
      <c r="L86" s="215" t="s">
        <v>1006</v>
      </c>
    </row>
    <row r="87" spans="1:12" ht="12.75">
      <c r="A87" s="218"/>
      <c r="B87" s="218"/>
      <c r="C87" s="210"/>
      <c r="D87" s="211"/>
      <c r="E87" s="211"/>
      <c r="F87" s="211"/>
      <c r="G87" s="88"/>
      <c r="H87" s="212"/>
      <c r="I87" s="224"/>
      <c r="J87" s="211"/>
      <c r="K87" s="214"/>
      <c r="L87" s="215"/>
    </row>
    <row r="88" spans="1:12" ht="12.75">
      <c r="A88" s="218" t="s">
        <v>660</v>
      </c>
      <c r="B88" s="218"/>
      <c r="C88" s="210">
        <v>86</v>
      </c>
      <c r="D88" s="211">
        <v>22</v>
      </c>
      <c r="E88" s="211">
        <v>61271.01</v>
      </c>
      <c r="F88" s="211">
        <v>77855</v>
      </c>
      <c r="G88" s="88"/>
      <c r="H88" s="212">
        <v>6.210468705</v>
      </c>
      <c r="I88" s="213">
        <v>81.5</v>
      </c>
      <c r="J88" s="211">
        <v>7620207</v>
      </c>
      <c r="K88" s="214"/>
      <c r="L88" s="215" t="s">
        <v>997</v>
      </c>
    </row>
    <row r="89" spans="1:12" ht="12.75">
      <c r="A89" s="218"/>
      <c r="B89" s="218"/>
      <c r="C89" s="210"/>
      <c r="D89" s="211"/>
      <c r="E89" s="211"/>
      <c r="F89" s="211"/>
      <c r="G89" s="88"/>
      <c r="H89" s="212"/>
      <c r="I89" s="224"/>
      <c r="J89" s="211"/>
      <c r="K89" s="214"/>
      <c r="L89" s="215"/>
    </row>
    <row r="90" spans="1:12" ht="24">
      <c r="A90" s="218" t="s">
        <v>109</v>
      </c>
      <c r="B90" s="218"/>
      <c r="C90" s="210" t="s">
        <v>79</v>
      </c>
      <c r="D90" s="211">
        <v>167</v>
      </c>
      <c r="E90" s="211">
        <v>269769.6</v>
      </c>
      <c r="F90" s="211">
        <v>9022125</v>
      </c>
      <c r="G90" s="88"/>
      <c r="H90" s="212">
        <v>6.804367725</v>
      </c>
      <c r="I90" s="213">
        <v>2.5</v>
      </c>
      <c r="J90" s="211">
        <v>272174709</v>
      </c>
      <c r="K90" s="214"/>
      <c r="L90" s="215" t="s">
        <v>1020</v>
      </c>
    </row>
    <row r="91" spans="1:12" ht="12.75">
      <c r="A91" s="218"/>
      <c r="B91" s="218"/>
      <c r="C91" s="210"/>
      <c r="D91" s="211"/>
      <c r="E91" s="211"/>
      <c r="F91" s="211"/>
      <c r="G91" s="88"/>
      <c r="H91" s="212"/>
      <c r="I91" s="224"/>
      <c r="J91" s="211"/>
      <c r="K91" s="214"/>
      <c r="L91" s="215"/>
    </row>
    <row r="92" spans="1:12" ht="12.75">
      <c r="A92" s="218" t="s">
        <v>617</v>
      </c>
      <c r="B92" s="218"/>
      <c r="C92" s="210">
        <v>53</v>
      </c>
      <c r="D92" s="211">
        <v>15</v>
      </c>
      <c r="E92" s="211">
        <v>67628.7</v>
      </c>
      <c r="F92" s="211">
        <v>216096</v>
      </c>
      <c r="G92" s="88"/>
      <c r="H92" s="212">
        <v>24.28219057</v>
      </c>
      <c r="I92" s="213">
        <v>31</v>
      </c>
      <c r="J92" s="211">
        <v>78329647</v>
      </c>
      <c r="K92" s="214"/>
      <c r="L92" s="215" t="s">
        <v>1006</v>
      </c>
    </row>
    <row r="93" spans="1:12" ht="12.75">
      <c r="A93" s="218"/>
      <c r="B93" s="218"/>
      <c r="C93" s="210"/>
      <c r="D93" s="211"/>
      <c r="E93" s="211"/>
      <c r="F93" s="211"/>
      <c r="G93" s="88"/>
      <c r="H93" s="212"/>
      <c r="I93" s="224"/>
      <c r="J93" s="211"/>
      <c r="K93" s="214"/>
      <c r="L93" s="215"/>
    </row>
    <row r="94" spans="1:12" ht="12.75">
      <c r="A94" s="218" t="s">
        <v>783</v>
      </c>
      <c r="B94" s="218"/>
      <c r="C94" s="210">
        <v>97</v>
      </c>
      <c r="D94" s="211" t="s">
        <v>41</v>
      </c>
      <c r="E94" s="211" t="s">
        <v>41</v>
      </c>
      <c r="F94" s="211" t="s">
        <v>41</v>
      </c>
      <c r="G94" s="88"/>
      <c r="H94" s="232" t="s">
        <v>41</v>
      </c>
      <c r="I94" s="213" t="s">
        <v>41</v>
      </c>
      <c r="J94" s="458">
        <v>5100000</v>
      </c>
      <c r="K94" s="214"/>
      <c r="L94" s="215" t="s">
        <v>997</v>
      </c>
    </row>
    <row r="95" spans="1:12" ht="12.75">
      <c r="A95" s="226" t="s">
        <v>784</v>
      </c>
      <c r="B95" s="218"/>
      <c r="C95" s="210"/>
      <c r="D95" s="211"/>
      <c r="E95" s="211"/>
      <c r="F95" s="211"/>
      <c r="G95" s="88"/>
      <c r="H95" s="212"/>
      <c r="I95" s="224"/>
      <c r="J95" s="211"/>
      <c r="K95" s="214"/>
      <c r="L95" s="215"/>
    </row>
    <row r="96" spans="1:12" ht="24">
      <c r="A96" s="218" t="s">
        <v>615</v>
      </c>
      <c r="B96" s="218"/>
      <c r="C96" s="210">
        <v>58</v>
      </c>
      <c r="D96" s="211">
        <v>29</v>
      </c>
      <c r="E96" s="211">
        <v>115805.37</v>
      </c>
      <c r="F96" s="211">
        <v>82958</v>
      </c>
      <c r="G96" s="88"/>
      <c r="H96" s="212">
        <v>134.1149701</v>
      </c>
      <c r="I96" s="213">
        <v>139</v>
      </c>
      <c r="J96" s="211">
        <v>96485590</v>
      </c>
      <c r="K96" s="214"/>
      <c r="L96" s="215" t="s">
        <v>1021</v>
      </c>
    </row>
    <row r="97" spans="1:12" ht="12.75">
      <c r="A97" s="218"/>
      <c r="B97" s="218"/>
      <c r="C97" s="210"/>
      <c r="D97" s="211"/>
      <c r="E97" s="211"/>
      <c r="F97" s="211"/>
      <c r="G97" s="88"/>
      <c r="H97" s="212"/>
      <c r="I97" s="224"/>
      <c r="J97" s="211"/>
      <c r="K97" s="214"/>
      <c r="L97" s="215"/>
    </row>
    <row r="98" spans="1:12" ht="12.75">
      <c r="A98" s="218" t="s">
        <v>753</v>
      </c>
      <c r="B98" s="218"/>
      <c r="C98" s="210">
        <v>52</v>
      </c>
      <c r="D98" s="211">
        <v>13</v>
      </c>
      <c r="E98" s="211">
        <v>22509.83</v>
      </c>
      <c r="F98" s="211">
        <v>21569</v>
      </c>
      <c r="G98" s="88"/>
      <c r="H98" s="212">
        <v>11.7621438</v>
      </c>
      <c r="I98" s="213">
        <v>104.5</v>
      </c>
      <c r="J98" s="211">
        <v>11255640</v>
      </c>
      <c r="K98" s="214"/>
      <c r="L98" s="215" t="s">
        <v>1022</v>
      </c>
    </row>
    <row r="99" spans="1:12" ht="12.75">
      <c r="A99" s="218"/>
      <c r="B99" s="218"/>
      <c r="C99" s="210"/>
      <c r="D99" s="211"/>
      <c r="E99" s="211"/>
      <c r="F99" s="211"/>
      <c r="G99" s="88"/>
      <c r="H99" s="212"/>
      <c r="I99" s="224"/>
      <c r="J99" s="211"/>
      <c r="K99" s="214"/>
      <c r="L99" s="215"/>
    </row>
    <row r="100" spans="1:12" ht="24">
      <c r="A100" s="218" t="s">
        <v>642</v>
      </c>
      <c r="B100" s="218"/>
      <c r="C100" s="210">
        <v>85</v>
      </c>
      <c r="D100" s="211">
        <v>433</v>
      </c>
      <c r="E100" s="211">
        <v>804899.24</v>
      </c>
      <c r="F100" s="211">
        <v>92696583</v>
      </c>
      <c r="G100" s="88"/>
      <c r="H100" s="212">
        <v>7.62791949</v>
      </c>
      <c r="I100" s="213">
        <v>0.9</v>
      </c>
      <c r="J100" s="211">
        <v>847546610</v>
      </c>
      <c r="K100" s="214"/>
      <c r="L100" s="215" t="s">
        <v>1023</v>
      </c>
    </row>
    <row r="101" spans="1:12" ht="12.75">
      <c r="A101" s="216"/>
      <c r="B101" s="218"/>
      <c r="C101" s="210"/>
      <c r="D101" s="211"/>
      <c r="E101" s="211"/>
      <c r="F101" s="211"/>
      <c r="G101" s="88"/>
      <c r="H101" s="212"/>
      <c r="I101" s="224"/>
      <c r="J101" s="211"/>
      <c r="K101" s="214"/>
      <c r="L101" s="215"/>
    </row>
    <row r="102" spans="1:12" ht="12.75">
      <c r="A102" s="218" t="s">
        <v>111</v>
      </c>
      <c r="B102" s="218"/>
      <c r="C102" s="210" t="s">
        <v>112</v>
      </c>
      <c r="D102" s="211">
        <v>1</v>
      </c>
      <c r="E102" s="211">
        <v>2400</v>
      </c>
      <c r="F102" s="211">
        <v>7500</v>
      </c>
      <c r="G102" s="88"/>
      <c r="H102" s="212">
        <v>2.972455</v>
      </c>
      <c r="I102" s="213">
        <v>33.5</v>
      </c>
      <c r="J102" s="211">
        <v>8873000</v>
      </c>
      <c r="K102" s="214"/>
      <c r="L102" s="215" t="s">
        <v>1024</v>
      </c>
    </row>
    <row r="103" spans="1:12" ht="12.75">
      <c r="A103" s="218"/>
      <c r="B103" s="218"/>
      <c r="C103" s="210"/>
      <c r="D103" s="211"/>
      <c r="E103" s="211"/>
      <c r="F103" s="211"/>
      <c r="G103" s="88"/>
      <c r="H103" s="212"/>
      <c r="I103" s="213"/>
      <c r="J103" s="211"/>
      <c r="K103" s="214"/>
      <c r="L103" s="215"/>
    </row>
    <row r="104" spans="1:12" ht="12.75">
      <c r="A104" s="218" t="s">
        <v>746</v>
      </c>
      <c r="B104" s="218"/>
      <c r="C104" s="210">
        <v>48</v>
      </c>
      <c r="D104" s="211">
        <v>94</v>
      </c>
      <c r="E104" s="211">
        <v>1177532.21</v>
      </c>
      <c r="F104" s="211">
        <v>255213</v>
      </c>
      <c r="G104" s="88"/>
      <c r="H104" s="212">
        <v>36.56348335</v>
      </c>
      <c r="I104" s="213">
        <v>477.5</v>
      </c>
      <c r="J104" s="211">
        <v>7657274</v>
      </c>
      <c r="K104" s="214"/>
      <c r="L104" s="215" t="s">
        <v>1025</v>
      </c>
    </row>
    <row r="105" spans="1:12" ht="12.75">
      <c r="A105" s="218"/>
      <c r="B105" s="218"/>
      <c r="C105" s="210"/>
      <c r="D105" s="211"/>
      <c r="E105" s="211"/>
      <c r="F105" s="211"/>
      <c r="G105" s="88"/>
      <c r="H105" s="212"/>
      <c r="I105" s="224"/>
      <c r="J105" s="211"/>
      <c r="K105" s="214"/>
      <c r="L105" s="215"/>
    </row>
    <row r="106" spans="1:12" ht="27.75" customHeight="1">
      <c r="A106" s="209" t="s">
        <v>113</v>
      </c>
      <c r="B106" s="209"/>
      <c r="C106" s="210" t="s">
        <v>73</v>
      </c>
      <c r="D106" s="211">
        <v>445</v>
      </c>
      <c r="E106" s="211">
        <v>429104.68</v>
      </c>
      <c r="F106" s="211">
        <v>23593770</v>
      </c>
      <c r="G106" s="88"/>
      <c r="H106" s="234">
        <v>20.577351025</v>
      </c>
      <c r="I106" s="235">
        <v>1.75</v>
      </c>
      <c r="J106" s="211">
        <v>1175848630</v>
      </c>
      <c r="K106" s="214"/>
      <c r="L106" s="215" t="s">
        <v>1026</v>
      </c>
    </row>
    <row r="107" spans="1:12" ht="12.75" customHeight="1">
      <c r="A107" s="216" t="s">
        <v>114</v>
      </c>
      <c r="B107" s="209"/>
      <c r="C107" s="210"/>
      <c r="D107" s="211"/>
      <c r="E107" s="211"/>
      <c r="F107" s="211"/>
      <c r="G107" s="222"/>
      <c r="H107" s="236"/>
      <c r="I107" s="224"/>
      <c r="J107" s="211"/>
      <c r="K107" s="214"/>
      <c r="L107" s="215"/>
    </row>
    <row r="108" spans="1:12" ht="12.75">
      <c r="A108" s="218" t="s">
        <v>115</v>
      </c>
      <c r="B108" s="218"/>
      <c r="C108" s="210" t="s">
        <v>92</v>
      </c>
      <c r="D108" s="211">
        <v>67</v>
      </c>
      <c r="E108" s="211">
        <v>80223.26</v>
      </c>
      <c r="F108" s="211">
        <v>352400</v>
      </c>
      <c r="G108" s="88"/>
      <c r="H108" s="212">
        <v>18.4</v>
      </c>
      <c r="I108" s="213">
        <v>23</v>
      </c>
      <c r="J108" s="211">
        <v>80000000</v>
      </c>
      <c r="K108" s="214"/>
      <c r="L108" s="215" t="s">
        <v>1027</v>
      </c>
    </row>
    <row r="109" spans="1:12" ht="12.75">
      <c r="A109" s="216"/>
      <c r="B109" s="218"/>
      <c r="C109" s="210"/>
      <c r="D109" s="211"/>
      <c r="E109" s="211"/>
      <c r="F109" s="211"/>
      <c r="G109" s="88"/>
      <c r="H109" s="212"/>
      <c r="I109" s="224"/>
      <c r="J109" s="211"/>
      <c r="K109" s="214"/>
      <c r="L109" s="215"/>
    </row>
    <row r="110" spans="1:12" ht="12.75">
      <c r="A110" s="218" t="s">
        <v>782</v>
      </c>
      <c r="B110" s="218"/>
      <c r="C110" s="210">
        <v>53</v>
      </c>
      <c r="D110" s="211">
        <v>6</v>
      </c>
      <c r="E110" s="211">
        <v>26229.53</v>
      </c>
      <c r="F110" s="211">
        <v>50901</v>
      </c>
      <c r="G110" s="88"/>
      <c r="H110" s="212">
        <v>16.7964102</v>
      </c>
      <c r="I110" s="213">
        <v>53</v>
      </c>
      <c r="J110" s="211">
        <v>31691340</v>
      </c>
      <c r="K110" s="214"/>
      <c r="L110" s="215" t="s">
        <v>1007</v>
      </c>
    </row>
    <row r="111" spans="1:12" ht="12.75">
      <c r="A111" s="218"/>
      <c r="B111" s="218"/>
      <c r="C111" s="210"/>
      <c r="D111" s="211"/>
      <c r="E111" s="211"/>
      <c r="F111" s="211"/>
      <c r="G111" s="88"/>
      <c r="H111" s="212"/>
      <c r="I111" s="224"/>
      <c r="J111" s="211"/>
      <c r="K111" s="214"/>
      <c r="L111" s="215"/>
    </row>
    <row r="112" spans="1:12" ht="12.75">
      <c r="A112" s="218" t="s">
        <v>822</v>
      </c>
      <c r="B112" s="218"/>
      <c r="C112" s="210">
        <v>86</v>
      </c>
      <c r="D112" s="211">
        <v>30</v>
      </c>
      <c r="E112" s="211">
        <v>125565.25</v>
      </c>
      <c r="F112" s="211">
        <v>460439</v>
      </c>
      <c r="G112" s="88"/>
      <c r="H112" s="212">
        <v>6.36398133</v>
      </c>
      <c r="I112" s="213">
        <v>24.5</v>
      </c>
      <c r="J112" s="211">
        <v>25975434</v>
      </c>
      <c r="K112" s="214"/>
      <c r="L112" s="215" t="s">
        <v>1028</v>
      </c>
    </row>
    <row r="113" spans="1:12" ht="12.75">
      <c r="A113" s="226"/>
      <c r="B113" s="218"/>
      <c r="C113" s="210"/>
      <c r="D113" s="211"/>
      <c r="E113" s="211"/>
      <c r="F113" s="211"/>
      <c r="G113" s="88"/>
      <c r="H113" s="212"/>
      <c r="I113" s="213"/>
      <c r="J113" s="211"/>
      <c r="K113" s="214"/>
      <c r="L113" s="215"/>
    </row>
    <row r="114" spans="1:12" ht="12.75">
      <c r="A114" s="218" t="s">
        <v>562</v>
      </c>
      <c r="B114" s="218"/>
      <c r="C114" s="210">
        <v>87</v>
      </c>
      <c r="D114" s="211">
        <v>42</v>
      </c>
      <c r="E114" s="211">
        <v>14547.68</v>
      </c>
      <c r="F114" s="211">
        <v>64054</v>
      </c>
      <c r="G114" s="88"/>
      <c r="H114" s="212">
        <v>4.19551944</v>
      </c>
      <c r="I114" s="213">
        <v>21</v>
      </c>
      <c r="J114" s="211">
        <v>19978664</v>
      </c>
      <c r="K114" s="214"/>
      <c r="L114" s="215" t="s">
        <v>1029</v>
      </c>
    </row>
    <row r="115" spans="1:12" ht="12.75">
      <c r="A115" s="218"/>
      <c r="B115" s="218"/>
      <c r="C115" s="210"/>
      <c r="D115" s="211"/>
      <c r="E115" s="211"/>
      <c r="F115" s="211"/>
      <c r="G115" s="88"/>
      <c r="H115" s="212"/>
      <c r="I115" s="224"/>
      <c r="J115" s="211"/>
      <c r="K115" s="214"/>
      <c r="L115" s="215"/>
    </row>
    <row r="116" spans="1:12" ht="12.75">
      <c r="A116" s="218" t="s">
        <v>501</v>
      </c>
      <c r="B116" s="218"/>
      <c r="C116" s="210">
        <v>52</v>
      </c>
      <c r="D116" s="211">
        <v>5</v>
      </c>
      <c r="E116" s="211">
        <v>260750.9</v>
      </c>
      <c r="F116" s="211">
        <v>260709</v>
      </c>
      <c r="G116" s="88"/>
      <c r="H116" s="212">
        <v>13.441536</v>
      </c>
      <c r="I116" s="213">
        <v>100</v>
      </c>
      <c r="J116" s="211">
        <v>13441536</v>
      </c>
      <c r="K116" s="214"/>
      <c r="L116" s="215" t="s">
        <v>1006</v>
      </c>
    </row>
    <row r="117" spans="1:12" ht="12.75">
      <c r="A117" s="218"/>
      <c r="B117" s="218"/>
      <c r="C117" s="210"/>
      <c r="D117" s="211"/>
      <c r="E117" s="211"/>
      <c r="F117" s="211"/>
      <c r="G117" s="88"/>
      <c r="H117" s="212"/>
      <c r="I117" s="213"/>
      <c r="J117" s="211"/>
      <c r="K117" s="214"/>
      <c r="L117" s="215"/>
    </row>
    <row r="118" spans="1:12" ht="12.75">
      <c r="A118" s="218" t="s">
        <v>117</v>
      </c>
      <c r="B118" s="218"/>
      <c r="C118" s="210" t="s">
        <v>118</v>
      </c>
      <c r="D118" s="211" t="s">
        <v>41</v>
      </c>
      <c r="E118" s="211" t="s">
        <v>41</v>
      </c>
      <c r="F118" s="211" t="s">
        <v>41</v>
      </c>
      <c r="G118" s="88"/>
      <c r="H118" s="225">
        <v>1.4781656</v>
      </c>
      <c r="I118" s="213">
        <v>90</v>
      </c>
      <c r="J118" s="211">
        <v>969084</v>
      </c>
      <c r="K118" s="214"/>
      <c r="L118" s="215" t="s">
        <v>1006</v>
      </c>
    </row>
    <row r="119" spans="1:12" ht="12.75">
      <c r="A119" s="237" t="s">
        <v>119</v>
      </c>
      <c r="B119" s="218"/>
      <c r="C119" s="210" t="s">
        <v>118</v>
      </c>
      <c r="D119" s="211">
        <v>2</v>
      </c>
      <c r="E119" s="211">
        <v>2820</v>
      </c>
      <c r="F119" s="211">
        <v>29000</v>
      </c>
      <c r="G119" s="88"/>
      <c r="H119" s="232" t="s">
        <v>41</v>
      </c>
      <c r="I119" s="213">
        <v>12.5</v>
      </c>
      <c r="J119" s="211">
        <v>4847920</v>
      </c>
      <c r="K119" s="214"/>
      <c r="L119" s="215" t="s">
        <v>1030</v>
      </c>
    </row>
    <row r="120" spans="1:12" ht="12.75">
      <c r="A120" s="237"/>
      <c r="B120" s="218"/>
      <c r="C120" s="210"/>
      <c r="D120" s="211"/>
      <c r="E120" s="211"/>
      <c r="F120" s="211"/>
      <c r="G120" s="88"/>
      <c r="H120" s="232"/>
      <c r="I120" s="213"/>
      <c r="J120" s="211"/>
      <c r="K120" s="214"/>
      <c r="L120" s="215"/>
    </row>
    <row r="121" spans="1:12" ht="12.75">
      <c r="A121" s="209" t="s">
        <v>649</v>
      </c>
      <c r="B121" s="209"/>
      <c r="C121" s="210" t="s">
        <v>107</v>
      </c>
      <c r="D121" s="211">
        <v>12</v>
      </c>
      <c r="E121" s="211">
        <v>6355.32</v>
      </c>
      <c r="F121" s="211">
        <v>529794</v>
      </c>
      <c r="G121" s="88"/>
      <c r="H121" s="212">
        <v>0.585625</v>
      </c>
      <c r="I121" s="227">
        <v>1.25</v>
      </c>
      <c r="J121" s="211">
        <v>46850000</v>
      </c>
      <c r="K121" s="214"/>
      <c r="L121" s="215" t="s">
        <v>1012</v>
      </c>
    </row>
    <row r="122" spans="1:12" ht="12.75">
      <c r="A122" s="216" t="s">
        <v>650</v>
      </c>
      <c r="B122" s="209"/>
      <c r="C122" s="210"/>
      <c r="D122" s="211"/>
      <c r="E122" s="211"/>
      <c r="F122" s="211"/>
      <c r="G122" s="88"/>
      <c r="H122" s="212"/>
      <c r="I122" s="227"/>
      <c r="J122" s="211"/>
      <c r="K122" s="214"/>
      <c r="L122" s="215"/>
    </row>
    <row r="123" spans="1:12" ht="12.75">
      <c r="A123" s="218" t="s">
        <v>120</v>
      </c>
      <c r="B123" s="218"/>
      <c r="C123" s="210" t="s">
        <v>76</v>
      </c>
      <c r="D123" s="211">
        <v>11</v>
      </c>
      <c r="E123" s="211">
        <v>26003.74</v>
      </c>
      <c r="F123" s="211">
        <v>44480</v>
      </c>
      <c r="G123" s="88"/>
      <c r="H123" s="212">
        <v>8.36388072</v>
      </c>
      <c r="I123" s="213">
        <v>58.5</v>
      </c>
      <c r="J123" s="211">
        <v>14297232</v>
      </c>
      <c r="K123" s="214"/>
      <c r="L123" s="215" t="s">
        <v>1031</v>
      </c>
    </row>
    <row r="124" spans="1:12" ht="12.75">
      <c r="A124" s="216"/>
      <c r="B124" s="218"/>
      <c r="C124" s="210"/>
      <c r="D124" s="211"/>
      <c r="E124" s="211"/>
      <c r="F124" s="211"/>
      <c r="G124" s="88"/>
      <c r="H124" s="212"/>
      <c r="I124" s="238"/>
      <c r="J124" s="211"/>
      <c r="K124" s="214"/>
      <c r="L124" s="215"/>
    </row>
    <row r="125" spans="1:12" ht="12.75">
      <c r="A125" s="218" t="s">
        <v>121</v>
      </c>
      <c r="B125" s="218"/>
      <c r="C125" s="210" t="s">
        <v>92</v>
      </c>
      <c r="D125" s="211">
        <v>3</v>
      </c>
      <c r="E125" s="211">
        <v>65540</v>
      </c>
      <c r="F125" s="211">
        <v>24000</v>
      </c>
      <c r="G125" s="88"/>
      <c r="H125" s="212">
        <v>1.933607975</v>
      </c>
      <c r="I125" s="213">
        <v>282.5</v>
      </c>
      <c r="J125" s="211">
        <v>684463</v>
      </c>
      <c r="K125" s="214"/>
      <c r="L125" s="215" t="s">
        <v>1006</v>
      </c>
    </row>
    <row r="126" spans="1:12" ht="12.75">
      <c r="A126" s="218"/>
      <c r="B126" s="218"/>
      <c r="C126" s="210"/>
      <c r="D126" s="211"/>
      <c r="E126" s="211"/>
      <c r="F126" s="211"/>
      <c r="G126" s="88"/>
      <c r="H126" s="212"/>
      <c r="I126" s="213"/>
      <c r="J126" s="211"/>
      <c r="K126" s="214"/>
      <c r="L126" s="215"/>
    </row>
    <row r="127" spans="1:12" ht="12.75">
      <c r="A127" s="218" t="s">
        <v>655</v>
      </c>
      <c r="B127" s="218"/>
      <c r="C127" s="210" t="s">
        <v>76</v>
      </c>
      <c r="D127" s="211">
        <v>5</v>
      </c>
      <c r="E127" s="211">
        <v>3029</v>
      </c>
      <c r="F127" s="211">
        <v>31700</v>
      </c>
      <c r="G127" s="88"/>
      <c r="H127" s="212">
        <v>16.1754938</v>
      </c>
      <c r="I127" s="213">
        <v>10</v>
      </c>
      <c r="J127" s="211">
        <v>161754938</v>
      </c>
      <c r="K127" s="214"/>
      <c r="L127" s="215" t="s">
        <v>1027</v>
      </c>
    </row>
    <row r="128" spans="1:12" ht="12.75">
      <c r="A128" s="218"/>
      <c r="B128" s="218"/>
      <c r="C128" s="210"/>
      <c r="D128" s="211"/>
      <c r="E128" s="211"/>
      <c r="F128" s="211"/>
      <c r="G128" s="88"/>
      <c r="H128" s="212"/>
      <c r="I128" s="238"/>
      <c r="J128" s="211"/>
      <c r="K128" s="214"/>
      <c r="L128" s="215"/>
    </row>
    <row r="129" spans="1:12" ht="25.5" customHeight="1">
      <c r="A129" s="218" t="s">
        <v>585</v>
      </c>
      <c r="B129" s="218"/>
      <c r="C129" s="210">
        <v>87</v>
      </c>
      <c r="D129" s="211">
        <v>41</v>
      </c>
      <c r="E129" s="211">
        <v>146805.75</v>
      </c>
      <c r="F129" s="211">
        <v>201191</v>
      </c>
      <c r="G129" s="88"/>
      <c r="H129" s="212">
        <v>74.571032525</v>
      </c>
      <c r="I129" s="213">
        <v>60.5</v>
      </c>
      <c r="J129" s="211">
        <v>123257905</v>
      </c>
      <c r="K129" s="214"/>
      <c r="L129" s="215" t="s">
        <v>1032</v>
      </c>
    </row>
    <row r="130" spans="1:12" ht="12.75">
      <c r="A130" s="218"/>
      <c r="B130" s="218"/>
      <c r="C130" s="210"/>
      <c r="D130" s="211"/>
      <c r="E130" s="211"/>
      <c r="F130" s="211"/>
      <c r="G130" s="88"/>
      <c r="H130" s="212"/>
      <c r="I130" s="238"/>
      <c r="J130" s="211"/>
      <c r="K130" s="214"/>
      <c r="L130" s="215"/>
    </row>
    <row r="131" spans="1:12" ht="12.75">
      <c r="A131" s="218" t="s">
        <v>122</v>
      </c>
      <c r="B131" s="218"/>
      <c r="C131" s="210">
        <v>4</v>
      </c>
      <c r="D131" s="211">
        <v>862</v>
      </c>
      <c r="E131" s="211">
        <v>13850049.8</v>
      </c>
      <c r="F131" s="211">
        <v>7443577</v>
      </c>
      <c r="G131" s="88"/>
      <c r="H131" s="212">
        <v>118.646020115</v>
      </c>
      <c r="I131" s="213">
        <v>189.5</v>
      </c>
      <c r="J131" s="211">
        <v>62610037</v>
      </c>
      <c r="K131" s="214"/>
      <c r="L131" s="215" t="s">
        <v>1033</v>
      </c>
    </row>
    <row r="132" spans="1:12" ht="12.75">
      <c r="A132" s="218"/>
      <c r="B132" s="218"/>
      <c r="C132" s="210"/>
      <c r="D132" s="211"/>
      <c r="E132" s="211"/>
      <c r="F132" s="211"/>
      <c r="G132" s="88"/>
      <c r="H132" s="212"/>
      <c r="I132" s="238"/>
      <c r="J132" s="211"/>
      <c r="K132" s="214"/>
      <c r="L132" s="215"/>
    </row>
    <row r="133" spans="1:12" ht="12.75">
      <c r="A133" s="218" t="s">
        <v>550</v>
      </c>
      <c r="B133" s="218"/>
      <c r="C133" s="210">
        <v>87</v>
      </c>
      <c r="D133" s="211">
        <v>41</v>
      </c>
      <c r="E133" s="211">
        <v>43995.63</v>
      </c>
      <c r="F133" s="211">
        <v>650611</v>
      </c>
      <c r="G133" s="88"/>
      <c r="H133" s="212">
        <v>6.2678571525</v>
      </c>
      <c r="I133" s="233">
        <v>6.75</v>
      </c>
      <c r="J133" s="211">
        <v>92857143</v>
      </c>
      <c r="K133" s="214"/>
      <c r="L133" s="215" t="s">
        <v>1034</v>
      </c>
    </row>
    <row r="134" spans="1:12" ht="12.75">
      <c r="A134" s="218"/>
      <c r="B134" s="218"/>
      <c r="C134" s="210"/>
      <c r="D134" s="211"/>
      <c r="E134" s="211"/>
      <c r="F134" s="211"/>
      <c r="G134" s="88"/>
      <c r="H134" s="212"/>
      <c r="I134" s="224"/>
      <c r="J134" s="211"/>
      <c r="K134" s="214"/>
      <c r="L134" s="215"/>
    </row>
    <row r="135" spans="1:12" ht="12.75">
      <c r="A135" s="218" t="s">
        <v>123</v>
      </c>
      <c r="B135" s="218"/>
      <c r="C135" s="210" t="s">
        <v>79</v>
      </c>
      <c r="D135" s="211">
        <v>1</v>
      </c>
      <c r="E135" s="211">
        <v>8.5</v>
      </c>
      <c r="F135" s="211">
        <v>10</v>
      </c>
      <c r="G135" s="88"/>
      <c r="H135" s="212">
        <v>3.62436852</v>
      </c>
      <c r="I135" s="213">
        <v>86</v>
      </c>
      <c r="J135" s="211">
        <v>4214382</v>
      </c>
      <c r="K135" s="214"/>
      <c r="L135" s="215" t="s">
        <v>1035</v>
      </c>
    </row>
    <row r="136" spans="1:12" ht="12.75">
      <c r="A136" s="218"/>
      <c r="B136" s="218"/>
      <c r="C136" s="210"/>
      <c r="D136" s="211"/>
      <c r="E136" s="211"/>
      <c r="F136" s="211"/>
      <c r="G136" s="88"/>
      <c r="H136" s="212"/>
      <c r="I136" s="224"/>
      <c r="J136" s="211"/>
      <c r="K136" s="214"/>
      <c r="L136" s="215"/>
    </row>
    <row r="137" spans="1:12" ht="12.75">
      <c r="A137" s="218" t="s">
        <v>644</v>
      </c>
      <c r="B137" s="218"/>
      <c r="C137" s="210">
        <v>97</v>
      </c>
      <c r="D137" s="211">
        <v>67</v>
      </c>
      <c r="E137" s="211">
        <v>120792.24</v>
      </c>
      <c r="F137" s="211">
        <v>139683</v>
      </c>
      <c r="G137" s="88"/>
      <c r="H137" s="212">
        <v>30.9485051</v>
      </c>
      <c r="I137" s="213">
        <v>85</v>
      </c>
      <c r="J137" s="211">
        <v>36410006</v>
      </c>
      <c r="K137" s="214"/>
      <c r="L137" s="215" t="s">
        <v>1036</v>
      </c>
    </row>
    <row r="138" spans="1:12" ht="12.75">
      <c r="A138" s="218"/>
      <c r="B138" s="218"/>
      <c r="C138" s="210"/>
      <c r="D138" s="211"/>
      <c r="E138" s="211"/>
      <c r="F138" s="211"/>
      <c r="G138" s="88"/>
      <c r="H138" s="212"/>
      <c r="I138" s="213"/>
      <c r="J138" s="211"/>
      <c r="K138" s="214"/>
      <c r="L138" s="215"/>
    </row>
    <row r="139" spans="1:12" ht="12.75">
      <c r="A139" s="209" t="s">
        <v>698</v>
      </c>
      <c r="B139" s="209"/>
      <c r="C139" s="210" t="s">
        <v>102</v>
      </c>
      <c r="D139" s="211">
        <v>2</v>
      </c>
      <c r="E139" s="211">
        <v>335.48</v>
      </c>
      <c r="F139" s="211">
        <v>9585</v>
      </c>
      <c r="G139" s="88"/>
      <c r="H139" s="225">
        <v>0.6703058</v>
      </c>
      <c r="I139" s="227">
        <v>4.25</v>
      </c>
      <c r="J139" s="211">
        <v>15409000</v>
      </c>
      <c r="K139" s="214"/>
      <c r="L139" s="215" t="s">
        <v>1005</v>
      </c>
    </row>
    <row r="140" spans="1:12" ht="12.75" customHeight="1">
      <c r="A140" s="216" t="s">
        <v>124</v>
      </c>
      <c r="B140" s="209"/>
      <c r="C140" s="210" t="s">
        <v>102</v>
      </c>
      <c r="D140" s="211" t="s">
        <v>41</v>
      </c>
      <c r="E140" s="211" t="s">
        <v>41</v>
      </c>
      <c r="F140" s="211" t="s">
        <v>41</v>
      </c>
      <c r="G140" s="88"/>
      <c r="H140" s="211" t="s">
        <v>41</v>
      </c>
      <c r="I140" s="227">
        <v>2</v>
      </c>
      <c r="J140" s="211">
        <v>771165</v>
      </c>
      <c r="K140" s="214"/>
      <c r="L140" s="215" t="s">
        <v>1005</v>
      </c>
    </row>
    <row r="141" spans="1:12" ht="12.75" customHeight="1">
      <c r="A141" s="216"/>
      <c r="B141" s="209"/>
      <c r="C141" s="210"/>
      <c r="D141" s="211"/>
      <c r="E141" s="211"/>
      <c r="F141" s="211"/>
      <c r="G141" s="222"/>
      <c r="H141" s="211"/>
      <c r="I141" s="240"/>
      <c r="J141" s="211"/>
      <c r="K141" s="214"/>
      <c r="L141" s="215"/>
    </row>
    <row r="142" spans="1:12" ht="12.75">
      <c r="A142" s="209" t="s">
        <v>125</v>
      </c>
      <c r="B142" s="209"/>
      <c r="C142" s="210">
        <v>25</v>
      </c>
      <c r="D142" s="211">
        <v>122</v>
      </c>
      <c r="E142" s="211">
        <v>133717.26</v>
      </c>
      <c r="F142" s="211">
        <v>728505</v>
      </c>
      <c r="G142" s="88"/>
      <c r="H142" s="225">
        <v>8.021225</v>
      </c>
      <c r="I142" s="241">
        <v>17.75</v>
      </c>
      <c r="J142" s="211">
        <v>45190000</v>
      </c>
      <c r="K142" s="214"/>
      <c r="L142" s="215" t="s">
        <v>1037</v>
      </c>
    </row>
    <row r="143" spans="1:12" ht="12.75" customHeight="1">
      <c r="A143" s="216"/>
      <c r="B143" s="209"/>
      <c r="C143" s="210"/>
      <c r="D143" s="211"/>
      <c r="E143" s="211"/>
      <c r="F143" s="211"/>
      <c r="G143" s="222"/>
      <c r="H143" s="211"/>
      <c r="I143" s="240"/>
      <c r="J143" s="211"/>
      <c r="K143" s="214"/>
      <c r="L143" s="215"/>
    </row>
    <row r="144" spans="1:12" ht="12.75">
      <c r="A144" s="209" t="s">
        <v>941</v>
      </c>
      <c r="B144" s="209"/>
      <c r="C144" s="210">
        <v>53</v>
      </c>
      <c r="D144" s="211">
        <v>61</v>
      </c>
      <c r="E144" s="211">
        <v>38230.89</v>
      </c>
      <c r="F144" s="211">
        <v>457505</v>
      </c>
      <c r="G144" s="88"/>
      <c r="H144" s="225">
        <v>11.75063647</v>
      </c>
      <c r="I144" s="241">
        <v>8.5</v>
      </c>
      <c r="J144" s="211">
        <v>138242782</v>
      </c>
      <c r="K144" s="214"/>
      <c r="L144" s="215" t="s">
        <v>1005</v>
      </c>
    </row>
    <row r="145" spans="1:12" ht="12.75" customHeight="1">
      <c r="A145" s="216"/>
      <c r="B145" s="209"/>
      <c r="C145" s="210"/>
      <c r="D145" s="211"/>
      <c r="E145" s="211"/>
      <c r="F145" s="211"/>
      <c r="G145" s="222"/>
      <c r="H145" s="211"/>
      <c r="I145" s="240"/>
      <c r="J145" s="211"/>
      <c r="K145" s="214"/>
      <c r="L145" s="215"/>
    </row>
    <row r="146" spans="1:12" ht="12.75">
      <c r="A146" s="218" t="s">
        <v>733</v>
      </c>
      <c r="B146" s="218"/>
      <c r="C146" s="210">
        <v>54</v>
      </c>
      <c r="D146" s="211">
        <v>3</v>
      </c>
      <c r="E146" s="211">
        <v>5610</v>
      </c>
      <c r="F146" s="211">
        <v>25500</v>
      </c>
      <c r="G146" s="88"/>
      <c r="H146" s="212">
        <v>20.0675</v>
      </c>
      <c r="I146" s="213">
        <v>23</v>
      </c>
      <c r="J146" s="211">
        <v>87250000</v>
      </c>
      <c r="K146" s="214"/>
      <c r="L146" s="215" t="s">
        <v>1038</v>
      </c>
    </row>
    <row r="147" spans="1:12" ht="12.75">
      <c r="A147" s="218"/>
      <c r="B147" s="218"/>
      <c r="C147" s="210"/>
      <c r="D147" s="211"/>
      <c r="E147" s="211"/>
      <c r="F147" s="211"/>
      <c r="G147" s="88"/>
      <c r="H147" s="212"/>
      <c r="I147" s="213"/>
      <c r="J147" s="211"/>
      <c r="K147" s="214"/>
      <c r="L147" s="215"/>
    </row>
    <row r="148" spans="1:12" ht="12.75">
      <c r="A148" s="209" t="s">
        <v>738</v>
      </c>
      <c r="B148" s="209"/>
      <c r="C148" s="210">
        <v>54</v>
      </c>
      <c r="D148" s="211">
        <v>10</v>
      </c>
      <c r="E148" s="211">
        <v>14329.8</v>
      </c>
      <c r="F148" s="211">
        <v>32136</v>
      </c>
      <c r="G148" s="88"/>
      <c r="H148" s="225">
        <v>8.624</v>
      </c>
      <c r="I148" s="241">
        <v>44</v>
      </c>
      <c r="J148" s="211">
        <v>19600000</v>
      </c>
      <c r="K148" s="214"/>
      <c r="L148" s="215" t="s">
        <v>1002</v>
      </c>
    </row>
    <row r="149" spans="1:12" ht="12.75" customHeight="1">
      <c r="A149" s="216"/>
      <c r="B149" s="209"/>
      <c r="C149" s="210"/>
      <c r="D149" s="211"/>
      <c r="E149" s="211"/>
      <c r="F149" s="211"/>
      <c r="G149" s="222"/>
      <c r="H149" s="211"/>
      <c r="I149" s="240"/>
      <c r="J149" s="211"/>
      <c r="K149" s="214"/>
      <c r="L149" s="215"/>
    </row>
    <row r="150" spans="1:12" ht="15" customHeight="1">
      <c r="A150" s="218" t="s">
        <v>126</v>
      </c>
      <c r="B150" s="218"/>
      <c r="C150" s="210" t="s">
        <v>73</v>
      </c>
      <c r="D150" s="211">
        <v>10</v>
      </c>
      <c r="E150" s="211">
        <v>26398.7</v>
      </c>
      <c r="F150" s="211">
        <v>131604</v>
      </c>
      <c r="G150" s="88"/>
      <c r="H150" s="212">
        <v>2.152601475</v>
      </c>
      <c r="I150" s="213">
        <v>20.5</v>
      </c>
      <c r="J150" s="211">
        <v>10500495</v>
      </c>
      <c r="K150" s="214"/>
      <c r="L150" s="215" t="s">
        <v>1006</v>
      </c>
    </row>
    <row r="151" spans="1:12" ht="15" customHeight="1">
      <c r="A151" s="218"/>
      <c r="B151" s="218"/>
      <c r="C151" s="210"/>
      <c r="D151" s="211"/>
      <c r="E151" s="211"/>
      <c r="F151" s="211"/>
      <c r="G151" s="88"/>
      <c r="H151" s="212"/>
      <c r="I151" s="224"/>
      <c r="J151" s="211"/>
      <c r="K151" s="214"/>
      <c r="L151" s="215"/>
    </row>
    <row r="152" spans="1:12" ht="15" customHeight="1">
      <c r="A152" s="218" t="s">
        <v>127</v>
      </c>
      <c r="B152" s="218"/>
      <c r="C152" s="210" t="s">
        <v>128</v>
      </c>
      <c r="D152" s="211">
        <v>15</v>
      </c>
      <c r="E152" s="211">
        <v>37863.4</v>
      </c>
      <c r="F152" s="211">
        <v>45570</v>
      </c>
      <c r="G152" s="88"/>
      <c r="H152" s="212">
        <v>10.8913696</v>
      </c>
      <c r="I152" s="213">
        <v>85</v>
      </c>
      <c r="J152" s="211">
        <v>12813376</v>
      </c>
      <c r="K152" s="214"/>
      <c r="L152" s="215" t="s">
        <v>1000</v>
      </c>
    </row>
    <row r="153" spans="1:12" ht="12.75" customHeight="1">
      <c r="A153" s="218"/>
      <c r="B153" s="218"/>
      <c r="C153" s="210"/>
      <c r="D153" s="211"/>
      <c r="E153" s="211"/>
      <c r="F153" s="211"/>
      <c r="G153" s="88"/>
      <c r="H153" s="212"/>
      <c r="I153" s="224"/>
      <c r="J153" s="211"/>
      <c r="K153" s="214"/>
      <c r="L153" s="215"/>
    </row>
    <row r="154" spans="1:12" ht="12.75" customHeight="1">
      <c r="A154" s="218" t="s">
        <v>135</v>
      </c>
      <c r="B154" s="218"/>
      <c r="C154" s="210" t="s">
        <v>132</v>
      </c>
      <c r="D154" s="211">
        <v>9</v>
      </c>
      <c r="E154" s="211">
        <v>12929.19</v>
      </c>
      <c r="F154" s="211">
        <v>20611</v>
      </c>
      <c r="G154" s="88"/>
      <c r="H154" s="212">
        <v>8.779838925</v>
      </c>
      <c r="I154" s="213">
        <v>71.5</v>
      </c>
      <c r="J154" s="211">
        <v>12279495</v>
      </c>
      <c r="K154" s="214"/>
      <c r="L154" s="215" t="s">
        <v>1006</v>
      </c>
    </row>
    <row r="155" spans="1:12" ht="12.75" customHeight="1">
      <c r="A155" s="218"/>
      <c r="B155" s="218"/>
      <c r="C155" s="210"/>
      <c r="D155" s="211"/>
      <c r="E155" s="211"/>
      <c r="F155" s="211"/>
      <c r="G155" s="88"/>
      <c r="H155" s="212"/>
      <c r="I155" s="224"/>
      <c r="J155" s="211"/>
      <c r="K155" s="214"/>
      <c r="L155" s="215"/>
    </row>
    <row r="156" spans="1:12" ht="27" customHeight="1">
      <c r="A156" s="218" t="s">
        <v>694</v>
      </c>
      <c r="B156" s="218"/>
      <c r="C156" s="210">
        <v>4</v>
      </c>
      <c r="D156" s="211">
        <v>841</v>
      </c>
      <c r="E156" s="211">
        <v>4014555.17</v>
      </c>
      <c r="F156" s="211">
        <v>18214322</v>
      </c>
      <c r="G156" s="88"/>
      <c r="H156" s="212">
        <v>12.406371985</v>
      </c>
      <c r="I156" s="213">
        <v>24.5</v>
      </c>
      <c r="J156" s="211">
        <v>50638253</v>
      </c>
      <c r="K156" s="214"/>
      <c r="L156" s="215" t="s">
        <v>1039</v>
      </c>
    </row>
    <row r="157" spans="1:12" ht="12.75">
      <c r="A157" s="216"/>
      <c r="B157" s="209"/>
      <c r="C157" s="210"/>
      <c r="D157" s="211"/>
      <c r="E157" s="211"/>
      <c r="F157" s="211"/>
      <c r="G157" s="88"/>
      <c r="H157" s="212"/>
      <c r="I157" s="213"/>
      <c r="J157" s="211"/>
      <c r="K157" s="214"/>
      <c r="L157" s="215"/>
    </row>
    <row r="158" spans="1:12" ht="12.75">
      <c r="A158" s="209" t="s">
        <v>646</v>
      </c>
      <c r="B158" s="209"/>
      <c r="C158" s="210">
        <v>86</v>
      </c>
      <c r="D158" s="211">
        <v>12</v>
      </c>
      <c r="E158" s="211">
        <v>17065.68</v>
      </c>
      <c r="F158" s="211">
        <v>78455</v>
      </c>
      <c r="G158" s="88"/>
      <c r="H158" s="212">
        <v>14.1662675</v>
      </c>
      <c r="I158" s="213">
        <v>24.5</v>
      </c>
      <c r="J158" s="211">
        <v>57821500</v>
      </c>
      <c r="K158" s="214"/>
      <c r="L158" s="215" t="s">
        <v>999</v>
      </c>
    </row>
    <row r="159" spans="1:12" ht="12.75">
      <c r="A159" s="216" t="s">
        <v>647</v>
      </c>
      <c r="B159" s="209"/>
      <c r="C159" s="210"/>
      <c r="D159" s="211"/>
      <c r="E159" s="211"/>
      <c r="F159" s="211"/>
      <c r="G159" s="88"/>
      <c r="H159" s="212"/>
      <c r="I159" s="224"/>
      <c r="J159" s="211"/>
      <c r="K159" s="214"/>
      <c r="L159" s="215"/>
    </row>
    <row r="160" spans="1:12" ht="27" customHeight="1">
      <c r="A160" s="218" t="s">
        <v>852</v>
      </c>
      <c r="B160" s="218"/>
      <c r="C160" s="210">
        <v>26</v>
      </c>
      <c r="D160" s="211">
        <v>41</v>
      </c>
      <c r="E160" s="211">
        <v>36683.06</v>
      </c>
      <c r="F160" s="211">
        <v>425128</v>
      </c>
      <c r="G160" s="88"/>
      <c r="H160" s="212">
        <v>6.72689116</v>
      </c>
      <c r="I160" s="213">
        <v>8.5</v>
      </c>
      <c r="J160" s="211">
        <v>79139896</v>
      </c>
      <c r="K160" s="214"/>
      <c r="L160" s="215" t="s">
        <v>1040</v>
      </c>
    </row>
    <row r="161" spans="1:12" ht="12.75">
      <c r="A161" s="216"/>
      <c r="B161" s="209"/>
      <c r="C161" s="210"/>
      <c r="D161" s="211"/>
      <c r="E161" s="211"/>
      <c r="F161" s="211"/>
      <c r="G161" s="88"/>
      <c r="H161" s="212"/>
      <c r="I161" s="213"/>
      <c r="J161" s="211"/>
      <c r="K161" s="214"/>
      <c r="L161" s="215"/>
    </row>
    <row r="162" spans="1:12" ht="12.75">
      <c r="A162" s="218" t="s">
        <v>137</v>
      </c>
      <c r="B162" s="218"/>
      <c r="C162" s="210" t="s">
        <v>79</v>
      </c>
      <c r="D162" s="211">
        <v>44</v>
      </c>
      <c r="E162" s="211">
        <v>481401.17</v>
      </c>
      <c r="F162" s="211">
        <v>111210</v>
      </c>
      <c r="G162" s="88"/>
      <c r="H162" s="212">
        <v>271.769652</v>
      </c>
      <c r="I162" s="213">
        <v>440</v>
      </c>
      <c r="J162" s="211">
        <v>61765830</v>
      </c>
      <c r="K162" s="214"/>
      <c r="L162" s="215" t="s">
        <v>1041</v>
      </c>
    </row>
    <row r="163" spans="1:12" ht="12.75">
      <c r="A163" s="216"/>
      <c r="B163" s="218"/>
      <c r="C163" s="210"/>
      <c r="D163" s="211"/>
      <c r="E163" s="211"/>
      <c r="F163" s="211"/>
      <c r="G163" s="88"/>
      <c r="H163" s="212"/>
      <c r="I163" s="238"/>
      <c r="J163" s="211"/>
      <c r="K163" s="214"/>
      <c r="L163" s="215"/>
    </row>
    <row r="164" spans="1:12" ht="12.75">
      <c r="A164" s="218" t="s">
        <v>138</v>
      </c>
      <c r="B164" s="218"/>
      <c r="C164" s="210" t="s">
        <v>112</v>
      </c>
      <c r="D164" s="211">
        <v>10</v>
      </c>
      <c r="E164" s="211">
        <v>4691.85</v>
      </c>
      <c r="F164" s="211">
        <v>20463</v>
      </c>
      <c r="G164" s="88"/>
      <c r="H164" s="212">
        <v>1.29822225</v>
      </c>
      <c r="I164" s="213">
        <v>23.5</v>
      </c>
      <c r="J164" s="211">
        <v>5524350</v>
      </c>
      <c r="K164" s="214"/>
      <c r="L164" s="215" t="s">
        <v>1006</v>
      </c>
    </row>
    <row r="165" spans="1:12" ht="12.75">
      <c r="A165" s="209"/>
      <c r="B165" s="209"/>
      <c r="C165" s="210"/>
      <c r="D165" s="211"/>
      <c r="E165" s="211"/>
      <c r="F165" s="211"/>
      <c r="G165" s="88"/>
      <c r="H165" s="212"/>
      <c r="I165" s="213"/>
      <c r="J165" s="211"/>
      <c r="K165" s="214"/>
      <c r="L165" s="215"/>
    </row>
    <row r="166" spans="1:12" ht="12.75">
      <c r="A166" s="259" t="s">
        <v>665</v>
      </c>
      <c r="B166" s="209"/>
      <c r="C166" s="210">
        <v>52</v>
      </c>
      <c r="D166" s="211">
        <v>8</v>
      </c>
      <c r="E166" s="211">
        <v>17152.35</v>
      </c>
      <c r="F166" s="211">
        <v>41703</v>
      </c>
      <c r="G166" s="88"/>
      <c r="H166" s="212">
        <v>9.11625</v>
      </c>
      <c r="I166" s="213">
        <v>37.5</v>
      </c>
      <c r="J166" s="211">
        <v>24310000</v>
      </c>
      <c r="K166" s="214"/>
      <c r="L166" s="215" t="s">
        <v>997</v>
      </c>
    </row>
    <row r="167" spans="1:12" ht="12.75">
      <c r="A167" s="226" t="s">
        <v>191</v>
      </c>
      <c r="B167" s="218"/>
      <c r="C167" s="210"/>
      <c r="D167" s="211"/>
      <c r="E167" s="211"/>
      <c r="F167" s="211"/>
      <c r="G167" s="88"/>
      <c r="H167" s="212"/>
      <c r="I167" s="213"/>
      <c r="J167" s="211"/>
      <c r="K167" s="214"/>
      <c r="L167" s="215"/>
    </row>
    <row r="168" spans="1:12" ht="12.75">
      <c r="A168" s="218" t="s">
        <v>486</v>
      </c>
      <c r="B168" s="218"/>
      <c r="C168" s="210">
        <v>53</v>
      </c>
      <c r="D168" s="211">
        <v>26</v>
      </c>
      <c r="E168" s="211">
        <v>158812.24</v>
      </c>
      <c r="F168" s="211">
        <v>370654</v>
      </c>
      <c r="G168" s="88"/>
      <c r="H168" s="212">
        <v>17.256285205</v>
      </c>
      <c r="I168" s="213">
        <v>44.5</v>
      </c>
      <c r="J168" s="211">
        <v>38778169</v>
      </c>
      <c r="K168" s="214"/>
      <c r="L168" s="215" t="s">
        <v>1042</v>
      </c>
    </row>
    <row r="169" spans="1:12" ht="12.75">
      <c r="A169" s="216"/>
      <c r="B169" s="218"/>
      <c r="C169" s="210"/>
      <c r="D169" s="211"/>
      <c r="E169" s="211"/>
      <c r="F169" s="211"/>
      <c r="G169" s="88"/>
      <c r="H169" s="212"/>
      <c r="I169" s="238"/>
      <c r="J169" s="211"/>
      <c r="K169" s="214"/>
      <c r="L169" s="215"/>
    </row>
    <row r="170" spans="1:12" ht="12.75">
      <c r="A170" s="218" t="s">
        <v>739</v>
      </c>
      <c r="B170" s="218"/>
      <c r="C170" s="210">
        <v>54</v>
      </c>
      <c r="D170" s="211">
        <v>10</v>
      </c>
      <c r="E170" s="211">
        <v>1907527.08</v>
      </c>
      <c r="F170" s="211">
        <v>3537650</v>
      </c>
      <c r="G170" s="88"/>
      <c r="H170" s="212">
        <v>20.21840974</v>
      </c>
      <c r="I170" s="213">
        <v>56.5</v>
      </c>
      <c r="J170" s="211">
        <v>35784796</v>
      </c>
      <c r="K170" s="214"/>
      <c r="L170" s="215" t="s">
        <v>1043</v>
      </c>
    </row>
    <row r="171" spans="1:12" ht="12.75">
      <c r="A171" s="209"/>
      <c r="B171" s="209"/>
      <c r="C171" s="210"/>
      <c r="D171" s="211"/>
      <c r="E171" s="211"/>
      <c r="F171" s="211"/>
      <c r="G171" s="88"/>
      <c r="H171" s="212"/>
      <c r="I171" s="213"/>
      <c r="J171" s="211"/>
      <c r="K171" s="214"/>
      <c r="L171" s="215"/>
    </row>
    <row r="172" spans="1:12" ht="24">
      <c r="A172" s="218" t="s">
        <v>139</v>
      </c>
      <c r="B172" s="218"/>
      <c r="C172" s="210" t="s">
        <v>92</v>
      </c>
      <c r="D172" s="211">
        <v>23</v>
      </c>
      <c r="E172" s="211">
        <v>11533.76</v>
      </c>
      <c r="F172" s="211">
        <v>27122</v>
      </c>
      <c r="G172" s="88"/>
      <c r="H172" s="212">
        <v>23.361949525</v>
      </c>
      <c r="I172" s="213">
        <v>42.5</v>
      </c>
      <c r="J172" s="211">
        <v>54969293</v>
      </c>
      <c r="K172" s="214"/>
      <c r="L172" s="215" t="s">
        <v>1044</v>
      </c>
    </row>
    <row r="173" spans="1:12" ht="12.75">
      <c r="A173" s="216"/>
      <c r="B173" s="218"/>
      <c r="C173" s="210"/>
      <c r="D173" s="211"/>
      <c r="E173" s="211"/>
      <c r="F173" s="211"/>
      <c r="G173" s="88"/>
      <c r="H173" s="212"/>
      <c r="I173" s="224"/>
      <c r="J173" s="211"/>
      <c r="K173" s="214"/>
      <c r="L173" s="215"/>
    </row>
    <row r="174" spans="1:12" ht="14.25" customHeight="1">
      <c r="A174" s="218" t="s">
        <v>140</v>
      </c>
      <c r="B174" s="218"/>
      <c r="C174" s="210" t="s">
        <v>73</v>
      </c>
      <c r="D174" s="211">
        <v>72</v>
      </c>
      <c r="E174" s="211">
        <v>188559.73</v>
      </c>
      <c r="F174" s="211">
        <v>639706</v>
      </c>
      <c r="G174" s="88"/>
      <c r="H174" s="212">
        <v>33.224230745</v>
      </c>
      <c r="I174" s="213">
        <v>29.5</v>
      </c>
      <c r="J174" s="211">
        <v>112624511</v>
      </c>
      <c r="K174" s="214"/>
      <c r="L174" s="215" t="s">
        <v>1045</v>
      </c>
    </row>
    <row r="175" spans="1:12" ht="12.75">
      <c r="A175" s="216"/>
      <c r="B175" s="218"/>
      <c r="C175" s="210"/>
      <c r="D175" s="211"/>
      <c r="E175" s="211"/>
      <c r="F175" s="211"/>
      <c r="G175" s="88"/>
      <c r="H175" s="212"/>
      <c r="I175" s="224"/>
      <c r="J175" s="211"/>
      <c r="K175" s="214"/>
      <c r="L175" s="215"/>
    </row>
    <row r="176" spans="1:12" ht="12.75">
      <c r="A176" s="218" t="s">
        <v>844</v>
      </c>
      <c r="B176" s="218"/>
      <c r="C176" s="210">
        <v>58</v>
      </c>
      <c r="D176" s="211">
        <v>8</v>
      </c>
      <c r="E176" s="211">
        <v>269096.24</v>
      </c>
      <c r="F176" s="211">
        <v>214968</v>
      </c>
      <c r="G176" s="88"/>
      <c r="H176" s="212">
        <v>43.99318583</v>
      </c>
      <c r="I176" s="213">
        <v>126.5</v>
      </c>
      <c r="J176" s="211">
        <v>34777222</v>
      </c>
      <c r="K176" s="214"/>
      <c r="L176" s="215" t="s">
        <v>996</v>
      </c>
    </row>
    <row r="177" spans="1:12" ht="12.75">
      <c r="A177" s="209"/>
      <c r="B177" s="209"/>
      <c r="C177" s="210"/>
      <c r="D177" s="211"/>
      <c r="E177" s="211"/>
      <c r="F177" s="211"/>
      <c r="G177" s="88"/>
      <c r="H177" s="212"/>
      <c r="I177" s="213"/>
      <c r="J177" s="211"/>
      <c r="K177" s="214"/>
      <c r="L177" s="215"/>
    </row>
    <row r="178" spans="1:12" ht="14.25" customHeight="1">
      <c r="A178" s="218" t="s">
        <v>714</v>
      </c>
      <c r="B178" s="218"/>
      <c r="C178" s="210">
        <v>97</v>
      </c>
      <c r="D178" s="211">
        <v>34</v>
      </c>
      <c r="E178" s="211">
        <v>50866.99</v>
      </c>
      <c r="F178" s="211">
        <v>3800251</v>
      </c>
      <c r="G178" s="88"/>
      <c r="H178" s="212">
        <v>9.730000005</v>
      </c>
      <c r="I178" s="213">
        <v>1.5</v>
      </c>
      <c r="J178" s="211">
        <v>648666667</v>
      </c>
      <c r="K178" s="214"/>
      <c r="L178" s="215" t="s">
        <v>1008</v>
      </c>
    </row>
    <row r="179" spans="1:12" ht="12.75">
      <c r="A179" s="218"/>
      <c r="B179" s="218"/>
      <c r="C179" s="210"/>
      <c r="D179" s="211"/>
      <c r="E179" s="211"/>
      <c r="F179" s="211"/>
      <c r="G179" s="88"/>
      <c r="H179" s="212"/>
      <c r="I179" s="224"/>
      <c r="J179" s="211"/>
      <c r="K179" s="214"/>
      <c r="L179" s="215"/>
    </row>
    <row r="180" spans="1:12" ht="14.25" customHeight="1">
      <c r="A180" s="218" t="s">
        <v>141</v>
      </c>
      <c r="B180" s="218"/>
      <c r="C180" s="210">
        <v>53</v>
      </c>
      <c r="D180" s="211">
        <v>96</v>
      </c>
      <c r="E180" s="211">
        <v>117222.69</v>
      </c>
      <c r="F180" s="211">
        <v>257040</v>
      </c>
      <c r="G180" s="88"/>
      <c r="H180" s="212">
        <v>76.27724955</v>
      </c>
      <c r="I180" s="213">
        <v>45</v>
      </c>
      <c r="J180" s="211">
        <v>169504999</v>
      </c>
      <c r="K180" s="214"/>
      <c r="L180" s="215" t="s">
        <v>1046</v>
      </c>
    </row>
    <row r="181" spans="1:12" ht="14.25" customHeight="1">
      <c r="A181" s="218"/>
      <c r="B181" s="218"/>
      <c r="C181" s="210"/>
      <c r="D181" s="211"/>
      <c r="E181" s="211"/>
      <c r="F181" s="211"/>
      <c r="G181" s="88"/>
      <c r="H181" s="212"/>
      <c r="I181" s="224"/>
      <c r="J181" s="211"/>
      <c r="K181" s="214"/>
      <c r="L181" s="215"/>
    </row>
    <row r="182" spans="1:12" ht="24">
      <c r="A182" s="209" t="s">
        <v>142</v>
      </c>
      <c r="B182" s="209"/>
      <c r="C182" s="210" t="s">
        <v>92</v>
      </c>
      <c r="D182" s="211">
        <v>647</v>
      </c>
      <c r="E182" s="211">
        <v>5359862.51</v>
      </c>
      <c r="F182" s="211">
        <v>15749186</v>
      </c>
      <c r="G182" s="88"/>
      <c r="H182" s="212">
        <v>182.3438715975</v>
      </c>
      <c r="I182" s="213">
        <v>35.25</v>
      </c>
      <c r="J182" s="211">
        <v>517287579</v>
      </c>
      <c r="K182" s="214"/>
      <c r="L182" s="215" t="s">
        <v>1047</v>
      </c>
    </row>
    <row r="183" spans="1:12" ht="12.75">
      <c r="A183" s="216" t="s">
        <v>143</v>
      </c>
      <c r="B183" s="209"/>
      <c r="C183" s="210"/>
      <c r="D183" s="211"/>
      <c r="E183" s="211"/>
      <c r="F183" s="211"/>
      <c r="G183" s="88"/>
      <c r="H183" s="212"/>
      <c r="I183" s="224"/>
      <c r="J183" s="211"/>
      <c r="K183" s="214"/>
      <c r="L183" s="215"/>
    </row>
    <row r="184" spans="1:12" ht="14.25" customHeight="1">
      <c r="A184" s="218" t="s">
        <v>823</v>
      </c>
      <c r="B184" s="218"/>
      <c r="C184" s="210">
        <v>87</v>
      </c>
      <c r="D184" s="211">
        <v>59</v>
      </c>
      <c r="E184" s="211">
        <v>159462.4</v>
      </c>
      <c r="F184" s="211">
        <v>494026</v>
      </c>
      <c r="G184" s="88"/>
      <c r="H184" s="212">
        <v>4.1944</v>
      </c>
      <c r="I184" s="213">
        <v>24.5</v>
      </c>
      <c r="J184" s="211">
        <v>17120000</v>
      </c>
      <c r="K184" s="214"/>
      <c r="L184" s="215" t="s">
        <v>1048</v>
      </c>
    </row>
    <row r="185" spans="1:12" ht="14.25" customHeight="1">
      <c r="A185" s="218"/>
      <c r="B185" s="218"/>
      <c r="C185" s="210"/>
      <c r="D185" s="211"/>
      <c r="E185" s="211"/>
      <c r="F185" s="211"/>
      <c r="G185" s="88"/>
      <c r="H185" s="212"/>
      <c r="I185" s="224"/>
      <c r="J185" s="211"/>
      <c r="K185" s="214"/>
      <c r="L185" s="215"/>
    </row>
    <row r="186" spans="1:12" ht="14.25" customHeight="1">
      <c r="A186" s="218" t="s">
        <v>144</v>
      </c>
      <c r="B186" s="218"/>
      <c r="C186" s="210" t="s">
        <v>132</v>
      </c>
      <c r="D186" s="211" t="s">
        <v>41</v>
      </c>
      <c r="E186" s="211" t="s">
        <v>41</v>
      </c>
      <c r="F186" s="211" t="s">
        <v>41</v>
      </c>
      <c r="G186" s="88"/>
      <c r="H186" s="232" t="s">
        <v>41</v>
      </c>
      <c r="I186" s="213" t="s">
        <v>41</v>
      </c>
      <c r="J186" s="458">
        <v>33516057</v>
      </c>
      <c r="K186" s="214"/>
      <c r="L186" s="477" t="s">
        <v>894</v>
      </c>
    </row>
    <row r="187" spans="1:12" ht="14.25" customHeight="1">
      <c r="A187" s="218"/>
      <c r="B187" s="218"/>
      <c r="C187" s="210"/>
      <c r="D187" s="211"/>
      <c r="E187" s="211"/>
      <c r="F187" s="211"/>
      <c r="G187" s="88"/>
      <c r="H187" s="212"/>
      <c r="I187" s="224"/>
      <c r="J187" s="211"/>
      <c r="K187" s="214"/>
      <c r="L187" s="215"/>
    </row>
    <row r="188" spans="1:12" s="254" customFormat="1" ht="12.75">
      <c r="A188" s="475" t="s">
        <v>1297</v>
      </c>
      <c r="B188" s="209"/>
      <c r="C188" s="210">
        <v>54</v>
      </c>
      <c r="D188" s="211">
        <v>45</v>
      </c>
      <c r="E188" s="211">
        <v>3416453.67</v>
      </c>
      <c r="F188" s="211">
        <v>11173848</v>
      </c>
      <c r="G188" s="88"/>
      <c r="H188" s="212">
        <v>13.25120517</v>
      </c>
      <c r="I188" s="213">
        <v>31.5</v>
      </c>
      <c r="J188" s="211">
        <v>42067318</v>
      </c>
      <c r="K188" s="214"/>
      <c r="L188" s="215" t="s">
        <v>1028</v>
      </c>
    </row>
    <row r="189" spans="1:12" ht="12.75">
      <c r="A189" s="216" t="s">
        <v>332</v>
      </c>
      <c r="B189" s="209"/>
      <c r="C189" s="210"/>
      <c r="D189" s="211"/>
      <c r="E189" s="211"/>
      <c r="F189" s="211"/>
      <c r="G189" s="88"/>
      <c r="H189" s="212"/>
      <c r="I189" s="213"/>
      <c r="J189" s="211"/>
      <c r="K189" s="214"/>
      <c r="L189" s="215"/>
    </row>
    <row r="190" spans="1:12" ht="12.75">
      <c r="A190" s="216" t="s">
        <v>1298</v>
      </c>
      <c r="B190" s="209"/>
      <c r="C190" s="210"/>
      <c r="D190" s="211"/>
      <c r="E190" s="211"/>
      <c r="F190" s="211"/>
      <c r="G190" s="88"/>
      <c r="H190" s="212"/>
      <c r="I190" s="213"/>
      <c r="J190" s="211"/>
      <c r="K190" s="214"/>
      <c r="L190" s="215"/>
    </row>
    <row r="191" spans="1:12" ht="12.75">
      <c r="A191" s="209" t="s">
        <v>841</v>
      </c>
      <c r="B191" s="209"/>
      <c r="C191" s="210">
        <v>83</v>
      </c>
      <c r="D191" s="211">
        <v>7</v>
      </c>
      <c r="E191" s="211">
        <v>5985.86</v>
      </c>
      <c r="F191" s="211">
        <v>321378</v>
      </c>
      <c r="G191" s="88"/>
      <c r="H191" s="212">
        <v>2.6994800175</v>
      </c>
      <c r="I191" s="213">
        <v>5.25</v>
      </c>
      <c r="J191" s="211">
        <v>51418667</v>
      </c>
      <c r="K191" s="214"/>
      <c r="L191" s="215" t="s">
        <v>1049</v>
      </c>
    </row>
    <row r="192" spans="1:12" ht="12.75">
      <c r="A192" s="209"/>
      <c r="B192" s="209"/>
      <c r="C192" s="210"/>
      <c r="D192" s="211"/>
      <c r="E192" s="211"/>
      <c r="F192" s="211"/>
      <c r="G192" s="88"/>
      <c r="H192" s="212"/>
      <c r="I192" s="213"/>
      <c r="J192" s="211"/>
      <c r="K192" s="214"/>
      <c r="L192" s="215"/>
    </row>
    <row r="193" spans="1:12" ht="12.75" customHeight="1">
      <c r="A193" s="218" t="s">
        <v>145</v>
      </c>
      <c r="B193" s="218"/>
      <c r="C193" s="210" t="s">
        <v>132</v>
      </c>
      <c r="D193" s="211" t="s">
        <v>41</v>
      </c>
      <c r="E193" s="211" t="s">
        <v>41</v>
      </c>
      <c r="F193" s="211" t="s">
        <v>41</v>
      </c>
      <c r="G193" s="88"/>
      <c r="H193" s="212">
        <v>0.9173713</v>
      </c>
      <c r="I193" s="213">
        <v>95</v>
      </c>
      <c r="J193" s="211">
        <v>965654</v>
      </c>
      <c r="K193" s="214"/>
      <c r="L193" s="215" t="s">
        <v>1030</v>
      </c>
    </row>
    <row r="194" spans="1:12" ht="12.75" customHeight="1">
      <c r="A194" s="218"/>
      <c r="B194" s="218"/>
      <c r="C194" s="210"/>
      <c r="D194" s="211"/>
      <c r="E194" s="211"/>
      <c r="F194" s="211"/>
      <c r="G194" s="88"/>
      <c r="H194" s="212"/>
      <c r="I194" s="213"/>
      <c r="J194" s="211"/>
      <c r="K194" s="214"/>
      <c r="L194" s="215"/>
    </row>
    <row r="195" spans="1:12" ht="14.25" customHeight="1">
      <c r="A195" s="218" t="s">
        <v>707</v>
      </c>
      <c r="B195" s="218"/>
      <c r="C195" s="210">
        <v>97</v>
      </c>
      <c r="D195" s="211">
        <v>3</v>
      </c>
      <c r="E195" s="211">
        <v>4244.44</v>
      </c>
      <c r="F195" s="211">
        <v>3137</v>
      </c>
      <c r="G195" s="88"/>
      <c r="H195" s="212">
        <v>12.799312385</v>
      </c>
      <c r="I195" s="213">
        <v>135.5</v>
      </c>
      <c r="J195" s="211">
        <v>9445987</v>
      </c>
      <c r="K195" s="214"/>
      <c r="L195" s="215" t="s">
        <v>1050</v>
      </c>
    </row>
    <row r="196" spans="1:12" ht="14.25" customHeight="1">
      <c r="A196" s="218"/>
      <c r="B196" s="218"/>
      <c r="C196" s="210"/>
      <c r="D196" s="211"/>
      <c r="E196" s="211"/>
      <c r="F196" s="211"/>
      <c r="G196" s="88"/>
      <c r="H196" s="212"/>
      <c r="I196" s="224"/>
      <c r="J196" s="211"/>
      <c r="K196" s="214"/>
      <c r="L196" s="215"/>
    </row>
    <row r="197" spans="1:12" ht="12.75">
      <c r="A197" s="218" t="s">
        <v>146</v>
      </c>
      <c r="B197" s="218"/>
      <c r="C197" s="210">
        <v>53</v>
      </c>
      <c r="D197" s="211">
        <v>8</v>
      </c>
      <c r="E197" s="211">
        <v>32476</v>
      </c>
      <c r="F197" s="211">
        <v>66800</v>
      </c>
      <c r="G197" s="88"/>
      <c r="H197" s="212">
        <v>6.273840825</v>
      </c>
      <c r="I197" s="213">
        <v>52.5</v>
      </c>
      <c r="J197" s="211">
        <v>11950173</v>
      </c>
      <c r="K197" s="214"/>
      <c r="L197" s="215" t="s">
        <v>1018</v>
      </c>
    </row>
    <row r="198" spans="1:12" ht="12.75" customHeight="1">
      <c r="A198" s="218"/>
      <c r="B198" s="218"/>
      <c r="C198" s="210"/>
      <c r="D198" s="211"/>
      <c r="E198" s="211"/>
      <c r="F198" s="211"/>
      <c r="G198" s="88"/>
      <c r="H198" s="212"/>
      <c r="I198" s="213"/>
      <c r="J198" s="211"/>
      <c r="K198" s="214"/>
      <c r="L198" s="215"/>
    </row>
    <row r="199" spans="1:12" ht="12.75">
      <c r="A199" s="218" t="s">
        <v>630</v>
      </c>
      <c r="B199" s="218"/>
      <c r="C199" s="210">
        <v>54</v>
      </c>
      <c r="D199" s="211">
        <v>222</v>
      </c>
      <c r="E199" s="211">
        <v>576234.06</v>
      </c>
      <c r="F199" s="211">
        <v>1166528</v>
      </c>
      <c r="G199" s="88"/>
      <c r="H199" s="212">
        <v>8.48706495</v>
      </c>
      <c r="I199" s="213">
        <v>35</v>
      </c>
      <c r="J199" s="211">
        <v>24248757</v>
      </c>
      <c r="K199" s="214"/>
      <c r="L199" s="215" t="s">
        <v>1048</v>
      </c>
    </row>
    <row r="200" spans="1:12" ht="14.25" customHeight="1">
      <c r="A200" s="218"/>
      <c r="B200" s="218"/>
      <c r="C200" s="210"/>
      <c r="D200" s="211"/>
      <c r="E200" s="211"/>
      <c r="F200" s="211"/>
      <c r="G200" s="88"/>
      <c r="H200" s="212"/>
      <c r="I200" s="224"/>
      <c r="J200" s="211"/>
      <c r="K200" s="214"/>
      <c r="L200" s="215"/>
    </row>
    <row r="201" spans="1:12" ht="12.75" customHeight="1">
      <c r="A201" s="218" t="s">
        <v>613</v>
      </c>
      <c r="B201" s="218"/>
      <c r="C201" s="210">
        <v>4</v>
      </c>
      <c r="D201" s="211">
        <v>42</v>
      </c>
      <c r="E201" s="211">
        <v>284950.43</v>
      </c>
      <c r="F201" s="211">
        <v>244214</v>
      </c>
      <c r="G201" s="88"/>
      <c r="H201" s="212">
        <v>12.671703</v>
      </c>
      <c r="I201" s="213">
        <v>132</v>
      </c>
      <c r="J201" s="211">
        <v>9599775</v>
      </c>
      <c r="K201" s="214"/>
      <c r="L201" s="215" t="s">
        <v>1022</v>
      </c>
    </row>
    <row r="202" spans="1:12" ht="12.75">
      <c r="A202" s="218"/>
      <c r="B202" s="218"/>
      <c r="C202" s="210"/>
      <c r="D202" s="211"/>
      <c r="E202" s="211"/>
      <c r="F202" s="211"/>
      <c r="G202" s="88"/>
      <c r="H202" s="212"/>
      <c r="I202" s="238"/>
      <c r="J202" s="211"/>
      <c r="K202" s="214"/>
      <c r="L202" s="215"/>
    </row>
    <row r="203" spans="1:12" ht="12.75">
      <c r="A203" s="218" t="s">
        <v>730</v>
      </c>
      <c r="B203" s="218"/>
      <c r="C203" s="210">
        <v>54</v>
      </c>
      <c r="D203" s="211">
        <v>8</v>
      </c>
      <c r="E203" s="211">
        <v>7960.54</v>
      </c>
      <c r="F203" s="211">
        <v>115759</v>
      </c>
      <c r="G203" s="88"/>
      <c r="H203" s="212">
        <v>3.575</v>
      </c>
      <c r="I203" s="213">
        <v>6.5</v>
      </c>
      <c r="J203" s="211">
        <v>55000000</v>
      </c>
      <c r="K203" s="214"/>
      <c r="L203" s="215" t="s">
        <v>1048</v>
      </c>
    </row>
    <row r="204" spans="1:12" ht="14.25" customHeight="1">
      <c r="A204" s="218"/>
      <c r="B204" s="218"/>
      <c r="C204" s="210"/>
      <c r="D204" s="211"/>
      <c r="E204" s="211"/>
      <c r="F204" s="211"/>
      <c r="G204" s="88"/>
      <c r="H204" s="212"/>
      <c r="I204" s="224"/>
      <c r="J204" s="211"/>
      <c r="K204" s="214"/>
      <c r="L204" s="215"/>
    </row>
    <row r="205" spans="1:12" ht="12.75" customHeight="1">
      <c r="A205" s="218" t="s">
        <v>973</v>
      </c>
      <c r="B205" s="218"/>
      <c r="C205" s="210">
        <v>58</v>
      </c>
      <c r="D205" s="211">
        <v>28</v>
      </c>
      <c r="E205" s="211">
        <v>296177.62</v>
      </c>
      <c r="F205" s="211">
        <v>173419</v>
      </c>
      <c r="G205" s="88"/>
      <c r="H205" s="212">
        <v>21.33436801</v>
      </c>
      <c r="I205" s="213">
        <v>168.5</v>
      </c>
      <c r="J205" s="211">
        <v>12661346</v>
      </c>
      <c r="K205" s="214"/>
      <c r="L205" s="215" t="s">
        <v>1006</v>
      </c>
    </row>
    <row r="206" spans="1:12" ht="12.75">
      <c r="A206" s="218"/>
      <c r="B206" s="218"/>
      <c r="C206" s="210"/>
      <c r="D206" s="211"/>
      <c r="E206" s="211"/>
      <c r="F206" s="211"/>
      <c r="G206" s="88"/>
      <c r="H206" s="212"/>
      <c r="I206" s="238"/>
      <c r="J206" s="211"/>
      <c r="K206" s="214"/>
      <c r="L206" s="215"/>
    </row>
    <row r="207" spans="1:12" ht="12.75">
      <c r="A207" s="218" t="s">
        <v>147</v>
      </c>
      <c r="B207" s="218"/>
      <c r="C207" s="210" t="s">
        <v>132</v>
      </c>
      <c r="D207" s="211">
        <v>2</v>
      </c>
      <c r="E207" s="211">
        <v>3150</v>
      </c>
      <c r="F207" s="211">
        <v>2000</v>
      </c>
      <c r="G207" s="88"/>
      <c r="H207" s="212">
        <v>6.236582625</v>
      </c>
      <c r="I207" s="213">
        <v>157.5</v>
      </c>
      <c r="J207" s="211">
        <v>3959735</v>
      </c>
      <c r="K207" s="214"/>
      <c r="L207" s="215" t="s">
        <v>1051</v>
      </c>
    </row>
    <row r="208" spans="1:12" ht="12.75">
      <c r="A208" s="218"/>
      <c r="B208" s="218"/>
      <c r="C208" s="210"/>
      <c r="D208" s="211"/>
      <c r="E208" s="211"/>
      <c r="F208" s="211"/>
      <c r="G208" s="88"/>
      <c r="H208" s="212"/>
      <c r="I208" s="224"/>
      <c r="J208" s="211"/>
      <c r="K208" s="214"/>
      <c r="L208" s="215"/>
    </row>
    <row r="209" spans="1:12" ht="12.75">
      <c r="A209" s="218" t="s">
        <v>778</v>
      </c>
      <c r="B209" s="218"/>
      <c r="C209" s="210">
        <v>52</v>
      </c>
      <c r="D209" s="211">
        <v>46</v>
      </c>
      <c r="E209" s="211">
        <v>641668.65</v>
      </c>
      <c r="F209" s="211">
        <v>4042735</v>
      </c>
      <c r="G209" s="88"/>
      <c r="H209" s="212">
        <v>4.7725587625</v>
      </c>
      <c r="I209" s="213">
        <v>17.75</v>
      </c>
      <c r="J209" s="211">
        <v>26887655</v>
      </c>
      <c r="K209" s="214"/>
      <c r="L209" s="215" t="s">
        <v>1052</v>
      </c>
    </row>
    <row r="210" spans="1:12" ht="14.25" customHeight="1">
      <c r="A210" s="218"/>
      <c r="B210" s="218"/>
      <c r="C210" s="210"/>
      <c r="D210" s="211"/>
      <c r="E210" s="211"/>
      <c r="F210" s="211"/>
      <c r="G210" s="88"/>
      <c r="H210" s="212"/>
      <c r="I210" s="224"/>
      <c r="J210" s="211"/>
      <c r="K210" s="214"/>
      <c r="L210" s="215"/>
    </row>
    <row r="211" spans="1:12" ht="12.75">
      <c r="A211" s="218" t="s">
        <v>697</v>
      </c>
      <c r="B211" s="218"/>
      <c r="C211" s="210">
        <v>97</v>
      </c>
      <c r="D211" s="211">
        <v>12</v>
      </c>
      <c r="E211" s="211">
        <v>34406.54</v>
      </c>
      <c r="F211" s="211">
        <v>18585</v>
      </c>
      <c r="G211" s="88"/>
      <c r="H211" s="212">
        <v>19.74887395</v>
      </c>
      <c r="I211" s="213">
        <v>185</v>
      </c>
      <c r="J211" s="211">
        <v>10675067</v>
      </c>
      <c r="K211" s="214"/>
      <c r="L211" s="215" t="s">
        <v>1053</v>
      </c>
    </row>
    <row r="212" spans="1:12" ht="12.75">
      <c r="A212" s="218"/>
      <c r="B212" s="218"/>
      <c r="C212" s="210"/>
      <c r="D212" s="211"/>
      <c r="E212" s="211"/>
      <c r="F212" s="211"/>
      <c r="G212" s="88"/>
      <c r="H212" s="212"/>
      <c r="I212" s="224"/>
      <c r="J212" s="211"/>
      <c r="K212" s="214"/>
      <c r="L212" s="215"/>
    </row>
    <row r="213" spans="1:12" s="254" customFormat="1" ht="12.75">
      <c r="A213" s="436" t="s">
        <v>482</v>
      </c>
      <c r="B213" s="437"/>
      <c r="C213" s="210">
        <v>25</v>
      </c>
      <c r="D213" s="211">
        <v>296</v>
      </c>
      <c r="E213" s="211">
        <v>3443610.92</v>
      </c>
      <c r="F213" s="211">
        <v>901327</v>
      </c>
      <c r="G213" s="252"/>
      <c r="H213" s="225">
        <v>27.451549645</v>
      </c>
      <c r="I213" s="241">
        <v>413.5</v>
      </c>
      <c r="J213" s="211">
        <v>6638827</v>
      </c>
      <c r="K213" s="253"/>
      <c r="L213" s="435" t="s">
        <v>1054</v>
      </c>
    </row>
    <row r="214" spans="1:12" ht="12.75">
      <c r="A214" s="216"/>
      <c r="B214" s="218"/>
      <c r="C214" s="210"/>
      <c r="D214" s="211"/>
      <c r="E214" s="211"/>
      <c r="F214" s="211"/>
      <c r="G214" s="88"/>
      <c r="H214" s="212"/>
      <c r="I214" s="224"/>
      <c r="J214" s="211"/>
      <c r="K214" s="214"/>
      <c r="L214" s="215"/>
    </row>
    <row r="215" spans="1:12" ht="12.75">
      <c r="A215" s="470" t="s">
        <v>791</v>
      </c>
      <c r="B215" s="218"/>
      <c r="C215" s="210" t="s">
        <v>73</v>
      </c>
      <c r="D215" s="211">
        <v>19</v>
      </c>
      <c r="E215" s="211">
        <v>296724.71</v>
      </c>
      <c r="F215" s="211">
        <v>357531</v>
      </c>
      <c r="G215" s="88"/>
      <c r="H215" s="212">
        <v>11.604872565</v>
      </c>
      <c r="I215" s="213">
        <v>84.5</v>
      </c>
      <c r="J215" s="211">
        <v>13733577</v>
      </c>
      <c r="K215" s="214"/>
      <c r="L215" s="215" t="s">
        <v>1007</v>
      </c>
    </row>
    <row r="216" spans="1:12" ht="12.75">
      <c r="A216" s="226" t="s">
        <v>648</v>
      </c>
      <c r="B216" s="218"/>
      <c r="C216" s="210"/>
      <c r="D216" s="211"/>
      <c r="E216" s="211"/>
      <c r="F216" s="211"/>
      <c r="G216" s="88"/>
      <c r="H216" s="212"/>
      <c r="I216" s="213"/>
      <c r="J216" s="211"/>
      <c r="K216" s="214"/>
      <c r="L216" s="215"/>
    </row>
    <row r="217" spans="1:12" ht="12.75">
      <c r="A217" s="226" t="s">
        <v>792</v>
      </c>
      <c r="B217" s="218"/>
      <c r="C217" s="210"/>
      <c r="D217" s="211"/>
      <c r="E217" s="211"/>
      <c r="F217" s="211"/>
      <c r="G217" s="88"/>
      <c r="H217" s="212"/>
      <c r="I217" s="224"/>
      <c r="J217" s="211"/>
      <c r="K217" s="214"/>
      <c r="L217" s="215"/>
    </row>
    <row r="218" spans="1:12" ht="12.75">
      <c r="A218" s="218" t="s">
        <v>148</v>
      </c>
      <c r="B218" s="218"/>
      <c r="C218" s="210" t="s">
        <v>76</v>
      </c>
      <c r="D218" s="211">
        <v>107</v>
      </c>
      <c r="E218" s="211">
        <v>694187.36</v>
      </c>
      <c r="F218" s="211">
        <v>1012402</v>
      </c>
      <c r="G218" s="88"/>
      <c r="H218" s="212">
        <v>7.293999415</v>
      </c>
      <c r="I218" s="213">
        <v>78.5</v>
      </c>
      <c r="J218" s="211">
        <v>9291719</v>
      </c>
      <c r="K218" s="214"/>
      <c r="L218" s="215" t="s">
        <v>1055</v>
      </c>
    </row>
    <row r="219" spans="1:12" ht="12.75">
      <c r="A219" s="218"/>
      <c r="B219" s="218"/>
      <c r="C219" s="210"/>
      <c r="D219" s="211"/>
      <c r="E219" s="211"/>
      <c r="F219" s="211"/>
      <c r="G219" s="88"/>
      <c r="H219" s="212"/>
      <c r="I219" s="224"/>
      <c r="J219" s="211"/>
      <c r="K219" s="214"/>
      <c r="L219" s="215"/>
    </row>
    <row r="220" spans="1:12" ht="12.75">
      <c r="A220" s="218" t="s">
        <v>149</v>
      </c>
      <c r="B220" s="218"/>
      <c r="C220" s="210">
        <v>93</v>
      </c>
      <c r="D220" s="211">
        <v>285</v>
      </c>
      <c r="E220" s="211">
        <v>1544782.3</v>
      </c>
      <c r="F220" s="211">
        <v>4039570</v>
      </c>
      <c r="G220" s="88"/>
      <c r="H220" s="212">
        <v>31.90220528</v>
      </c>
      <c r="I220" s="213">
        <v>44</v>
      </c>
      <c r="J220" s="211">
        <v>72505012</v>
      </c>
      <c r="K220" s="214"/>
      <c r="L220" s="215" t="s">
        <v>1056</v>
      </c>
    </row>
    <row r="221" spans="1:12" ht="12.75">
      <c r="A221" s="218"/>
      <c r="B221" s="218"/>
      <c r="C221" s="210"/>
      <c r="D221" s="211"/>
      <c r="E221" s="211"/>
      <c r="F221" s="211"/>
      <c r="G221" s="88"/>
      <c r="H221" s="212"/>
      <c r="I221" s="224"/>
      <c r="J221" s="211"/>
      <c r="K221" s="214"/>
      <c r="L221" s="215"/>
    </row>
    <row r="222" spans="1:12" ht="12.75">
      <c r="A222" s="218" t="s">
        <v>944</v>
      </c>
      <c r="B222" s="218"/>
      <c r="C222" s="210">
        <v>26</v>
      </c>
      <c r="D222" s="211">
        <v>4</v>
      </c>
      <c r="E222" s="211">
        <v>4575</v>
      </c>
      <c r="F222" s="211">
        <v>20000</v>
      </c>
      <c r="G222" s="88"/>
      <c r="H222" s="212">
        <v>8.382219525</v>
      </c>
      <c r="I222" s="213">
        <v>22.5</v>
      </c>
      <c r="J222" s="211">
        <v>37254309</v>
      </c>
      <c r="K222" s="214"/>
      <c r="L222" s="215" t="s">
        <v>1006</v>
      </c>
    </row>
    <row r="223" spans="1:12" ht="12.75">
      <c r="A223" s="218"/>
      <c r="B223" s="218"/>
      <c r="C223" s="210"/>
      <c r="D223" s="211"/>
      <c r="E223" s="211"/>
      <c r="F223" s="211"/>
      <c r="G223" s="88"/>
      <c r="H223" s="212"/>
      <c r="I223" s="224"/>
      <c r="J223" s="211"/>
      <c r="K223" s="214"/>
      <c r="L223" s="215"/>
    </row>
    <row r="224" spans="1:12" ht="12.75">
      <c r="A224" s="218" t="s">
        <v>150</v>
      </c>
      <c r="B224" s="218"/>
      <c r="C224" s="210" t="s">
        <v>82</v>
      </c>
      <c r="D224" s="211">
        <v>3</v>
      </c>
      <c r="E224" s="211">
        <v>13059.42</v>
      </c>
      <c r="F224" s="211">
        <v>48767</v>
      </c>
      <c r="G224" s="88"/>
      <c r="H224" s="212">
        <v>6.41799472</v>
      </c>
      <c r="I224" s="213">
        <v>26.5</v>
      </c>
      <c r="J224" s="211">
        <v>24218848</v>
      </c>
      <c r="K224" s="214"/>
      <c r="L224" s="215" t="s">
        <v>1006</v>
      </c>
    </row>
    <row r="225" spans="1:12" ht="12.75">
      <c r="A225" s="218"/>
      <c r="B225" s="218"/>
      <c r="C225" s="210"/>
      <c r="D225" s="211"/>
      <c r="E225" s="211"/>
      <c r="F225" s="211"/>
      <c r="G225" s="88"/>
      <c r="H225" s="212"/>
      <c r="I225" s="213"/>
      <c r="J225" s="211"/>
      <c r="K225" s="214"/>
      <c r="L225" s="215"/>
    </row>
    <row r="226" spans="1:12" ht="12.75">
      <c r="A226" s="218" t="s">
        <v>151</v>
      </c>
      <c r="B226" s="218"/>
      <c r="C226" s="210" t="s">
        <v>79</v>
      </c>
      <c r="D226" s="211">
        <v>32</v>
      </c>
      <c r="E226" s="211">
        <v>4598102.73</v>
      </c>
      <c r="F226" s="211">
        <v>1834560</v>
      </c>
      <c r="G226" s="88"/>
      <c r="H226" s="246">
        <v>26.241873925</v>
      </c>
      <c r="I226" s="247">
        <v>257.5</v>
      </c>
      <c r="J226" s="211">
        <v>10191019</v>
      </c>
      <c r="K226" s="214"/>
      <c r="L226" s="215" t="s">
        <v>1006</v>
      </c>
    </row>
    <row r="227" spans="1:12" ht="12.75">
      <c r="A227" s="218"/>
      <c r="B227" s="218"/>
      <c r="C227" s="210"/>
      <c r="D227" s="211"/>
      <c r="E227" s="211"/>
      <c r="F227" s="211"/>
      <c r="G227" s="88"/>
      <c r="H227" s="212"/>
      <c r="I227" s="213"/>
      <c r="J227" s="211"/>
      <c r="K227" s="214"/>
      <c r="L227" s="215"/>
    </row>
    <row r="228" spans="1:12" ht="12.75">
      <c r="A228" s="218" t="s">
        <v>628</v>
      </c>
      <c r="B228" s="218"/>
      <c r="C228" s="210">
        <v>4</v>
      </c>
      <c r="D228" s="211">
        <v>24</v>
      </c>
      <c r="E228" s="211">
        <v>38487.77</v>
      </c>
      <c r="F228" s="211">
        <v>286023</v>
      </c>
      <c r="G228" s="88"/>
      <c r="H228" s="246">
        <v>1.91498445</v>
      </c>
      <c r="I228" s="247">
        <v>13.5</v>
      </c>
      <c r="J228" s="211">
        <v>14185070</v>
      </c>
      <c r="K228" s="214"/>
      <c r="L228" s="215" t="s">
        <v>1057</v>
      </c>
    </row>
    <row r="229" spans="1:12" ht="12.75">
      <c r="A229" s="218"/>
      <c r="B229" s="218"/>
      <c r="C229" s="210"/>
      <c r="D229" s="211"/>
      <c r="E229" s="211"/>
      <c r="F229" s="211"/>
      <c r="G229" s="88"/>
      <c r="H229" s="246"/>
      <c r="I229" s="247"/>
      <c r="J229" s="211"/>
      <c r="K229" s="214"/>
      <c r="L229" s="215"/>
    </row>
    <row r="230" spans="1:12" ht="12.75">
      <c r="A230" s="218" t="s">
        <v>850</v>
      </c>
      <c r="B230" s="218"/>
      <c r="C230" s="210" t="s">
        <v>79</v>
      </c>
      <c r="D230" s="211">
        <v>64</v>
      </c>
      <c r="E230" s="211">
        <v>56438.89</v>
      </c>
      <c r="F230" s="211">
        <v>5632443</v>
      </c>
      <c r="G230" s="88"/>
      <c r="H230" s="246">
        <v>8.74284895</v>
      </c>
      <c r="I230" s="247">
        <v>1</v>
      </c>
      <c r="J230" s="211">
        <v>874284895</v>
      </c>
      <c r="K230" s="214"/>
      <c r="L230" s="215" t="s">
        <v>1028</v>
      </c>
    </row>
    <row r="231" spans="1:12" ht="12.75">
      <c r="A231" s="218"/>
      <c r="B231" s="218"/>
      <c r="C231" s="210"/>
      <c r="D231" s="211"/>
      <c r="E231" s="211"/>
      <c r="F231" s="211"/>
      <c r="G231" s="88"/>
      <c r="H231" s="212"/>
      <c r="I231" s="213"/>
      <c r="J231" s="211"/>
      <c r="K231" s="214"/>
      <c r="L231" s="215"/>
    </row>
    <row r="232" spans="1:12" ht="12.75">
      <c r="A232" s="470" t="s">
        <v>789</v>
      </c>
      <c r="B232" s="218"/>
      <c r="C232" s="210">
        <v>58</v>
      </c>
      <c r="D232" s="211">
        <v>11</v>
      </c>
      <c r="E232" s="211">
        <v>741742.51</v>
      </c>
      <c r="F232" s="211">
        <v>2478038</v>
      </c>
      <c r="G232" s="88"/>
      <c r="H232" s="212">
        <v>11.6407</v>
      </c>
      <c r="I232" s="213">
        <v>29.5</v>
      </c>
      <c r="J232" s="211">
        <v>39460000</v>
      </c>
      <c r="K232" s="214"/>
      <c r="L232" s="215" t="s">
        <v>1007</v>
      </c>
    </row>
    <row r="233" spans="1:12" ht="12.75">
      <c r="A233" s="226" t="s">
        <v>790</v>
      </c>
      <c r="B233" s="218"/>
      <c r="C233" s="210"/>
      <c r="D233" s="211"/>
      <c r="E233" s="211"/>
      <c r="F233" s="211"/>
      <c r="G233" s="88"/>
      <c r="H233" s="212"/>
      <c r="I233" s="213"/>
      <c r="J233" s="211"/>
      <c r="K233" s="214"/>
      <c r="L233" s="215"/>
    </row>
    <row r="234" spans="1:12" ht="12.75">
      <c r="A234" s="218" t="s">
        <v>848</v>
      </c>
      <c r="B234" s="218"/>
      <c r="C234" s="210">
        <v>54</v>
      </c>
      <c r="D234" s="211">
        <v>29</v>
      </c>
      <c r="E234" s="211">
        <v>734007.21</v>
      </c>
      <c r="F234" s="211">
        <v>3539175</v>
      </c>
      <c r="G234" s="88"/>
      <c r="H234" s="212">
        <v>38.6435</v>
      </c>
      <c r="I234" s="213">
        <v>35</v>
      </c>
      <c r="J234" s="211">
        <v>110410000</v>
      </c>
      <c r="K234" s="214"/>
      <c r="L234" s="215" t="s">
        <v>1058</v>
      </c>
    </row>
    <row r="235" spans="1:12" ht="12.75">
      <c r="A235" s="226"/>
      <c r="B235" s="218"/>
      <c r="C235" s="210"/>
      <c r="D235" s="211"/>
      <c r="E235" s="211"/>
      <c r="F235" s="211"/>
      <c r="G235" s="88"/>
      <c r="H235" s="246"/>
      <c r="I235" s="247"/>
      <c r="J235" s="211"/>
      <c r="K235" s="214"/>
      <c r="L235" s="215"/>
    </row>
    <row r="236" spans="1:12" ht="24">
      <c r="A236" s="218" t="s">
        <v>152</v>
      </c>
      <c r="B236" s="218"/>
      <c r="C236" s="210">
        <v>51</v>
      </c>
      <c r="D236" s="211">
        <v>53</v>
      </c>
      <c r="E236" s="211">
        <v>67878.61</v>
      </c>
      <c r="F236" s="211">
        <v>714816</v>
      </c>
      <c r="G236" s="88"/>
      <c r="H236" s="246">
        <v>4.25855547</v>
      </c>
      <c r="I236" s="247">
        <v>9.75</v>
      </c>
      <c r="J236" s="211">
        <v>43677492</v>
      </c>
      <c r="K236" s="214"/>
      <c r="L236" s="215" t="s">
        <v>1059</v>
      </c>
    </row>
    <row r="237" spans="1:12" ht="12.75">
      <c r="A237" s="226"/>
      <c r="B237" s="218"/>
      <c r="C237" s="210"/>
      <c r="D237" s="211"/>
      <c r="E237" s="211"/>
      <c r="F237" s="211"/>
      <c r="G237" s="88"/>
      <c r="H237" s="246"/>
      <c r="I237" s="213"/>
      <c r="J237" s="211"/>
      <c r="K237" s="214"/>
      <c r="L237" s="215"/>
    </row>
    <row r="238" spans="1:12" ht="12.75">
      <c r="A238" s="218" t="s">
        <v>153</v>
      </c>
      <c r="B238" s="218"/>
      <c r="C238" s="210">
        <v>87</v>
      </c>
      <c r="D238" s="211">
        <v>9</v>
      </c>
      <c r="E238" s="211">
        <v>21542.42</v>
      </c>
      <c r="F238" s="211">
        <v>110628</v>
      </c>
      <c r="G238" s="88"/>
      <c r="H238" s="225">
        <v>3.294368675</v>
      </c>
      <c r="I238" s="227">
        <v>19.5</v>
      </c>
      <c r="J238" s="211">
        <v>16800865</v>
      </c>
      <c r="K238" s="214"/>
      <c r="L238" s="215" t="s">
        <v>1027</v>
      </c>
    </row>
    <row r="239" spans="1:12" ht="12.75">
      <c r="A239" s="226" t="s">
        <v>124</v>
      </c>
      <c r="B239" s="218"/>
      <c r="C239" s="210">
        <v>87</v>
      </c>
      <c r="D239" s="211">
        <v>1</v>
      </c>
      <c r="E239" s="211">
        <v>11.98</v>
      </c>
      <c r="F239" s="211">
        <v>599</v>
      </c>
      <c r="G239" s="88"/>
      <c r="H239" s="211" t="s">
        <v>41</v>
      </c>
      <c r="I239" s="227">
        <v>3.5</v>
      </c>
      <c r="J239" s="211">
        <v>520000</v>
      </c>
      <c r="K239" s="214"/>
      <c r="L239" s="215" t="s">
        <v>1030</v>
      </c>
    </row>
    <row r="240" spans="1:12" ht="12.75">
      <c r="A240" s="248"/>
      <c r="B240" s="248"/>
      <c r="C240" s="210"/>
      <c r="D240" s="211"/>
      <c r="E240" s="211"/>
      <c r="F240" s="211"/>
      <c r="G240" s="230"/>
      <c r="H240" s="249"/>
      <c r="I240" s="250"/>
      <c r="J240" s="211"/>
      <c r="K240" s="230"/>
      <c r="L240" s="215"/>
    </row>
    <row r="241" spans="1:12" ht="12.75">
      <c r="A241" s="218" t="s">
        <v>701</v>
      </c>
      <c r="B241" s="218"/>
      <c r="C241" s="210">
        <v>85</v>
      </c>
      <c r="D241" s="211">
        <v>14</v>
      </c>
      <c r="E241" s="211">
        <v>117722.5</v>
      </c>
      <c r="F241" s="211">
        <v>315500</v>
      </c>
      <c r="G241" s="88"/>
      <c r="H241" s="246">
        <v>6.069</v>
      </c>
      <c r="I241" s="247">
        <v>42.5</v>
      </c>
      <c r="J241" s="211">
        <v>14280000</v>
      </c>
      <c r="K241" s="214"/>
      <c r="L241" s="215" t="s">
        <v>997</v>
      </c>
    </row>
    <row r="242" spans="1:12" ht="12.75">
      <c r="A242" s="218"/>
      <c r="B242" s="218"/>
      <c r="C242" s="210"/>
      <c r="D242" s="211"/>
      <c r="E242" s="211"/>
      <c r="F242" s="211"/>
      <c r="G242" s="88"/>
      <c r="H242" s="246"/>
      <c r="I242" s="247"/>
      <c r="J242" s="211"/>
      <c r="K242" s="214"/>
      <c r="L242" s="215"/>
    </row>
    <row r="243" spans="1:12" ht="12.75">
      <c r="A243" s="218" t="s">
        <v>843</v>
      </c>
      <c r="B243" s="218"/>
      <c r="C243" s="210">
        <v>54</v>
      </c>
      <c r="D243" s="211">
        <v>34</v>
      </c>
      <c r="E243" s="211">
        <v>21927.78</v>
      </c>
      <c r="F243" s="211">
        <v>214857</v>
      </c>
      <c r="G243" s="88"/>
      <c r="H243" s="212">
        <v>2.81055306</v>
      </c>
      <c r="I243" s="213">
        <v>10.5</v>
      </c>
      <c r="J243" s="211">
        <v>26767172</v>
      </c>
      <c r="K243" s="214"/>
      <c r="L243" s="215" t="s">
        <v>1006</v>
      </c>
    </row>
    <row r="244" spans="1:12" ht="12.75">
      <c r="A244" s="209"/>
      <c r="B244" s="209"/>
      <c r="C244" s="210"/>
      <c r="D244" s="211"/>
      <c r="E244" s="211"/>
      <c r="F244" s="211"/>
      <c r="G244" s="88"/>
      <c r="H244" s="212"/>
      <c r="I244" s="213"/>
      <c r="J244" s="211"/>
      <c r="K244" s="214"/>
      <c r="L244" s="215"/>
    </row>
    <row r="245" spans="1:12" ht="12.75" customHeight="1">
      <c r="A245" s="209" t="s">
        <v>129</v>
      </c>
      <c r="B245" s="209"/>
      <c r="C245" s="210">
        <v>58</v>
      </c>
      <c r="D245" s="211">
        <v>1</v>
      </c>
      <c r="E245" s="211">
        <v>1650</v>
      </c>
      <c r="F245" s="211">
        <v>3000</v>
      </c>
      <c r="G245" s="88"/>
      <c r="H245" s="212">
        <v>21.35612675</v>
      </c>
      <c r="I245" s="241">
        <v>59</v>
      </c>
      <c r="J245" s="211">
        <v>36196825</v>
      </c>
      <c r="K245" s="214"/>
      <c r="L245" s="215" t="s">
        <v>1006</v>
      </c>
    </row>
    <row r="246" spans="1:12" ht="12.75" customHeight="1">
      <c r="A246" s="216"/>
      <c r="B246" s="216"/>
      <c r="C246" s="210"/>
      <c r="D246" s="211"/>
      <c r="E246" s="211"/>
      <c r="F246" s="211"/>
      <c r="G246" s="88"/>
      <c r="H246" s="228"/>
      <c r="I246" s="239"/>
      <c r="J246" s="211"/>
      <c r="K246" s="214"/>
      <c r="L246" s="215"/>
    </row>
    <row r="247" spans="1:12" ht="12.75">
      <c r="A247" s="218" t="s">
        <v>130</v>
      </c>
      <c r="B247" s="218"/>
      <c r="C247" s="210" t="s">
        <v>76</v>
      </c>
      <c r="D247" s="211">
        <v>164</v>
      </c>
      <c r="E247" s="211">
        <v>496427.95</v>
      </c>
      <c r="F247" s="211">
        <v>394870</v>
      </c>
      <c r="G247" s="88"/>
      <c r="H247" s="212">
        <v>28.73335155</v>
      </c>
      <c r="I247" s="241">
        <v>127.5</v>
      </c>
      <c r="J247" s="211">
        <v>22535962</v>
      </c>
      <c r="K247" s="214"/>
      <c r="L247" s="215" t="s">
        <v>1060</v>
      </c>
    </row>
    <row r="248" spans="1:12" ht="12.75">
      <c r="A248" s="218"/>
      <c r="B248" s="218"/>
      <c r="C248" s="210"/>
      <c r="D248" s="211"/>
      <c r="E248" s="211"/>
      <c r="F248" s="211"/>
      <c r="G248" s="88"/>
      <c r="H248" s="212"/>
      <c r="I248" s="213"/>
      <c r="J248" s="211"/>
      <c r="K248" s="214"/>
      <c r="L248" s="215"/>
    </row>
    <row r="249" spans="1:12" ht="12.75">
      <c r="A249" s="218" t="s">
        <v>155</v>
      </c>
      <c r="B249" s="218"/>
      <c r="C249" s="210" t="s">
        <v>102</v>
      </c>
      <c r="D249" s="211" t="s">
        <v>41</v>
      </c>
      <c r="E249" s="211" t="s">
        <v>41</v>
      </c>
      <c r="F249" s="211" t="s">
        <v>41</v>
      </c>
      <c r="G249" s="88"/>
      <c r="H249" s="212">
        <v>4.004232615</v>
      </c>
      <c r="I249" s="213">
        <v>76.5</v>
      </c>
      <c r="J249" s="211">
        <v>5234291</v>
      </c>
      <c r="K249" s="214"/>
      <c r="L249" s="215" t="s">
        <v>997</v>
      </c>
    </row>
    <row r="250" spans="1:12" ht="12.75">
      <c r="A250" s="218"/>
      <c r="B250" s="218"/>
      <c r="C250" s="210"/>
      <c r="D250" s="211"/>
      <c r="E250" s="211"/>
      <c r="F250" s="211"/>
      <c r="G250" s="88"/>
      <c r="H250" s="212"/>
      <c r="I250" s="224"/>
      <c r="J250" s="211"/>
      <c r="K250" s="214"/>
      <c r="L250" s="215"/>
    </row>
    <row r="251" spans="1:12" ht="12.75">
      <c r="A251" s="218" t="s">
        <v>811</v>
      </c>
      <c r="B251" s="218"/>
      <c r="C251" s="210" t="s">
        <v>92</v>
      </c>
      <c r="D251" s="211">
        <v>22</v>
      </c>
      <c r="E251" s="211">
        <v>55436.97</v>
      </c>
      <c r="F251" s="211">
        <v>159176</v>
      </c>
      <c r="G251" s="88"/>
      <c r="H251" s="212">
        <v>80.409176575</v>
      </c>
      <c r="I251" s="213">
        <v>32.5</v>
      </c>
      <c r="J251" s="211">
        <v>247412851</v>
      </c>
      <c r="K251" s="214"/>
      <c r="L251" s="215" t="s">
        <v>1043</v>
      </c>
    </row>
    <row r="252" spans="1:12" ht="12.75">
      <c r="A252" s="226" t="s">
        <v>184</v>
      </c>
      <c r="B252" s="209"/>
      <c r="C252" s="210"/>
      <c r="D252" s="211"/>
      <c r="E252" s="211"/>
      <c r="F252" s="211"/>
      <c r="G252" s="88"/>
      <c r="H252" s="211"/>
      <c r="I252" s="241"/>
      <c r="J252" s="211"/>
      <c r="K252" s="214"/>
      <c r="L252" s="215"/>
    </row>
    <row r="253" spans="1:12" ht="12.75">
      <c r="A253" s="226" t="s">
        <v>810</v>
      </c>
      <c r="B253" s="209"/>
      <c r="C253" s="210"/>
      <c r="D253" s="211"/>
      <c r="E253" s="211"/>
      <c r="F253" s="211"/>
      <c r="G253" s="88"/>
      <c r="H253" s="211"/>
      <c r="I253" s="241"/>
      <c r="J253" s="211"/>
      <c r="K253" s="214"/>
      <c r="L253" s="215"/>
    </row>
    <row r="254" spans="1:12" ht="12.75">
      <c r="A254" s="218" t="s">
        <v>932</v>
      </c>
      <c r="B254" s="218"/>
      <c r="C254" s="210">
        <v>54</v>
      </c>
      <c r="D254" s="211">
        <v>12</v>
      </c>
      <c r="E254" s="211">
        <v>129845.35</v>
      </c>
      <c r="F254" s="211">
        <v>60624</v>
      </c>
      <c r="G254" s="88"/>
      <c r="H254" s="212">
        <v>33.01792393</v>
      </c>
      <c r="I254" s="213">
        <v>218.5</v>
      </c>
      <c r="J254" s="211">
        <v>15111178</v>
      </c>
      <c r="K254" s="214"/>
      <c r="L254" s="215" t="s">
        <v>1061</v>
      </c>
    </row>
    <row r="255" spans="1:12" ht="12.75">
      <c r="A255" s="218"/>
      <c r="B255" s="218"/>
      <c r="C255" s="210"/>
      <c r="D255" s="211"/>
      <c r="E255" s="211"/>
      <c r="F255" s="211"/>
      <c r="G255" s="88"/>
      <c r="H255" s="212"/>
      <c r="I255" s="224"/>
      <c r="J255" s="211"/>
      <c r="K255" s="214"/>
      <c r="L255" s="215"/>
    </row>
    <row r="256" spans="1:12" ht="12.75">
      <c r="A256" s="218" t="s">
        <v>539</v>
      </c>
      <c r="B256" s="218"/>
      <c r="C256" s="210">
        <v>87</v>
      </c>
      <c r="D256" s="211">
        <v>123</v>
      </c>
      <c r="E256" s="211">
        <v>186052.88</v>
      </c>
      <c r="F256" s="211">
        <v>8837017</v>
      </c>
      <c r="G256" s="88"/>
      <c r="H256" s="212">
        <v>8.824719575</v>
      </c>
      <c r="I256" s="213">
        <v>2.5</v>
      </c>
      <c r="J256" s="211">
        <v>352988783</v>
      </c>
      <c r="K256" s="214"/>
      <c r="L256" s="215" t="s">
        <v>1034</v>
      </c>
    </row>
    <row r="257" spans="1:12" ht="12.75">
      <c r="A257" s="218"/>
      <c r="B257" s="218"/>
      <c r="C257" s="210"/>
      <c r="D257" s="211"/>
      <c r="E257" s="211"/>
      <c r="F257" s="211"/>
      <c r="G257" s="88"/>
      <c r="H257" s="212"/>
      <c r="I257" s="224"/>
      <c r="J257" s="211"/>
      <c r="K257" s="214"/>
      <c r="L257" s="215"/>
    </row>
    <row r="258" spans="1:12" ht="12.75">
      <c r="A258" s="218" t="s">
        <v>131</v>
      </c>
      <c r="B258" s="218"/>
      <c r="C258" s="210" t="s">
        <v>132</v>
      </c>
      <c r="D258" s="211">
        <v>1</v>
      </c>
      <c r="E258" s="211">
        <v>16300</v>
      </c>
      <c r="F258" s="211">
        <v>20000</v>
      </c>
      <c r="G258" s="88"/>
      <c r="H258" s="212">
        <v>3.5949375</v>
      </c>
      <c r="I258" s="213">
        <v>82.5</v>
      </c>
      <c r="J258" s="211">
        <v>4357500</v>
      </c>
      <c r="K258" s="214"/>
      <c r="L258" s="215" t="s">
        <v>1015</v>
      </c>
    </row>
    <row r="259" spans="1:12" ht="12.75">
      <c r="A259" s="226" t="s">
        <v>133</v>
      </c>
      <c r="B259" s="218"/>
      <c r="C259" s="210"/>
      <c r="D259" s="211"/>
      <c r="E259" s="211"/>
      <c r="F259" s="211"/>
      <c r="G259" s="88"/>
      <c r="H259" s="212"/>
      <c r="I259" s="224"/>
      <c r="J259" s="211"/>
      <c r="K259" s="214"/>
      <c r="L259" s="215"/>
    </row>
    <row r="260" spans="1:12" ht="12.75">
      <c r="A260" s="226" t="s">
        <v>134</v>
      </c>
      <c r="B260" s="218"/>
      <c r="C260" s="210"/>
      <c r="D260" s="211"/>
      <c r="E260" s="211"/>
      <c r="F260" s="211"/>
      <c r="G260" s="88"/>
      <c r="H260" s="212"/>
      <c r="I260" s="224"/>
      <c r="J260" s="211"/>
      <c r="K260" s="214"/>
      <c r="L260" s="215"/>
    </row>
    <row r="261" spans="1:12" ht="24">
      <c r="A261" s="218" t="s">
        <v>812</v>
      </c>
      <c r="B261" s="218"/>
      <c r="C261" s="210" t="s">
        <v>102</v>
      </c>
      <c r="D261" s="211">
        <v>29</v>
      </c>
      <c r="E261" s="211">
        <v>32777.79</v>
      </c>
      <c r="F261" s="211">
        <v>3081615</v>
      </c>
      <c r="G261" s="88"/>
      <c r="H261" s="212">
        <v>3.85</v>
      </c>
      <c r="I261" s="213">
        <v>1.25</v>
      </c>
      <c r="J261" s="211">
        <v>308000000</v>
      </c>
      <c r="K261" s="214"/>
      <c r="L261" s="215" t="s">
        <v>993</v>
      </c>
    </row>
    <row r="262" spans="1:12" ht="12.75">
      <c r="A262" s="218"/>
      <c r="B262" s="218"/>
      <c r="C262" s="210"/>
      <c r="D262" s="211"/>
      <c r="E262" s="211"/>
      <c r="F262" s="211"/>
      <c r="G262" s="88"/>
      <c r="H262" s="212"/>
      <c r="I262" s="224"/>
      <c r="J262" s="211"/>
      <c r="K262" s="214"/>
      <c r="L262" s="215"/>
    </row>
    <row r="263" spans="1:12" ht="12.75">
      <c r="A263" s="209" t="s">
        <v>956</v>
      </c>
      <c r="B263" s="209"/>
      <c r="C263" s="210">
        <v>53</v>
      </c>
      <c r="D263" s="211">
        <v>4</v>
      </c>
      <c r="E263" s="211">
        <v>1400.91</v>
      </c>
      <c r="F263" s="211">
        <v>2467</v>
      </c>
      <c r="G263" s="88"/>
      <c r="H263" s="212">
        <v>11.00014795</v>
      </c>
      <c r="I263" s="213">
        <v>55</v>
      </c>
      <c r="J263" s="211">
        <v>20000269</v>
      </c>
      <c r="K263" s="214"/>
      <c r="L263" s="215" t="s">
        <v>1053</v>
      </c>
    </row>
    <row r="264" spans="1:12" ht="12.75">
      <c r="A264" s="209"/>
      <c r="B264" s="209"/>
      <c r="C264" s="210"/>
      <c r="D264" s="211"/>
      <c r="E264" s="211"/>
      <c r="F264" s="211"/>
      <c r="G264" s="88"/>
      <c r="H264" s="212"/>
      <c r="I264" s="224"/>
      <c r="J264" s="211"/>
      <c r="K264" s="214"/>
      <c r="L264" s="215"/>
    </row>
    <row r="265" spans="1:12" ht="12.75">
      <c r="A265" s="209" t="s">
        <v>156</v>
      </c>
      <c r="B265" s="209"/>
      <c r="C265" s="210" t="s">
        <v>92</v>
      </c>
      <c r="D265" s="211">
        <v>22</v>
      </c>
      <c r="E265" s="211">
        <v>79668.33</v>
      </c>
      <c r="F265" s="211">
        <v>447386</v>
      </c>
      <c r="G265" s="88"/>
      <c r="H265" s="212">
        <v>1.974124845</v>
      </c>
      <c r="I265" s="213">
        <v>31.5</v>
      </c>
      <c r="J265" s="211">
        <v>6267063</v>
      </c>
      <c r="K265" s="214"/>
      <c r="L265" s="215" t="s">
        <v>895</v>
      </c>
    </row>
    <row r="266" spans="1:12" ht="12.75">
      <c r="A266" s="209"/>
      <c r="B266" s="209"/>
      <c r="C266" s="210"/>
      <c r="D266" s="211"/>
      <c r="E266" s="211"/>
      <c r="F266" s="211"/>
      <c r="G266" s="88"/>
      <c r="H266" s="212"/>
      <c r="I266" s="224"/>
      <c r="J266" s="211"/>
      <c r="K266" s="214"/>
      <c r="L266" s="215"/>
    </row>
    <row r="267" spans="1:12" ht="12.75">
      <c r="A267" s="209" t="s">
        <v>157</v>
      </c>
      <c r="B267" s="209"/>
      <c r="C267" s="210" t="s">
        <v>76</v>
      </c>
      <c r="D267" s="211">
        <v>19</v>
      </c>
      <c r="E267" s="211">
        <v>63960.6</v>
      </c>
      <c r="F267" s="211">
        <v>31392</v>
      </c>
      <c r="G267" s="88"/>
      <c r="H267" s="212">
        <v>12.5554401</v>
      </c>
      <c r="I267" s="213">
        <v>210</v>
      </c>
      <c r="J267" s="211">
        <v>5978781</v>
      </c>
      <c r="K267" s="214"/>
      <c r="L267" s="215" t="s">
        <v>1006</v>
      </c>
    </row>
    <row r="268" spans="1:12" ht="12.75">
      <c r="A268" s="209"/>
      <c r="B268" s="209"/>
      <c r="C268" s="210"/>
      <c r="D268" s="211"/>
      <c r="E268" s="211"/>
      <c r="F268" s="211"/>
      <c r="G268" s="88"/>
      <c r="H268" s="212"/>
      <c r="I268" s="224"/>
      <c r="J268" s="211"/>
      <c r="K268" s="214"/>
      <c r="L268" s="215"/>
    </row>
    <row r="269" spans="1:12" ht="24" customHeight="1">
      <c r="A269" s="209" t="s">
        <v>461</v>
      </c>
      <c r="B269" s="209"/>
      <c r="C269" s="210">
        <v>7</v>
      </c>
      <c r="D269" s="211">
        <v>100</v>
      </c>
      <c r="E269" s="211">
        <v>112881.65</v>
      </c>
      <c r="F269" s="211">
        <v>548240</v>
      </c>
      <c r="G269" s="88"/>
      <c r="H269" s="212">
        <v>20.7245916</v>
      </c>
      <c r="I269" s="213">
        <v>20</v>
      </c>
      <c r="J269" s="211">
        <v>103622958</v>
      </c>
      <c r="K269" s="214"/>
      <c r="L269" s="215" t="s">
        <v>1062</v>
      </c>
    </row>
    <row r="270" spans="1:12" ht="12.75">
      <c r="A270" s="216"/>
      <c r="B270" s="209"/>
      <c r="C270" s="210"/>
      <c r="D270" s="211"/>
      <c r="E270" s="211"/>
      <c r="F270" s="211"/>
      <c r="G270" s="88"/>
      <c r="H270" s="212"/>
      <c r="I270" s="224"/>
      <c r="J270" s="211"/>
      <c r="K270" s="214"/>
      <c r="L270" s="215"/>
    </row>
    <row r="271" spans="1:12" ht="24">
      <c r="A271" s="209" t="s">
        <v>488</v>
      </c>
      <c r="B271" s="209"/>
      <c r="C271" s="210" t="s">
        <v>92</v>
      </c>
      <c r="D271" s="211">
        <v>345</v>
      </c>
      <c r="E271" s="211">
        <v>886194.52</v>
      </c>
      <c r="F271" s="211">
        <v>1188451</v>
      </c>
      <c r="G271" s="88"/>
      <c r="H271" s="212">
        <v>20.784102185</v>
      </c>
      <c r="I271" s="213">
        <v>66.5</v>
      </c>
      <c r="J271" s="211">
        <v>31254289</v>
      </c>
      <c r="K271" s="214"/>
      <c r="L271" s="215" t="s">
        <v>1063</v>
      </c>
    </row>
    <row r="272" spans="1:12" ht="12.75">
      <c r="A272" s="216"/>
      <c r="B272" s="209"/>
      <c r="C272" s="210"/>
      <c r="D272" s="211"/>
      <c r="E272" s="211"/>
      <c r="F272" s="211"/>
      <c r="G272" s="88"/>
      <c r="H272" s="212"/>
      <c r="I272" s="213"/>
      <c r="J272" s="211"/>
      <c r="K272" s="214"/>
      <c r="L272" s="215"/>
    </row>
    <row r="273" spans="1:12" ht="24">
      <c r="A273" s="209" t="s">
        <v>893</v>
      </c>
      <c r="B273" s="209"/>
      <c r="C273" s="210">
        <v>26</v>
      </c>
      <c r="D273" s="211">
        <v>550</v>
      </c>
      <c r="E273" s="211">
        <v>2258650.27</v>
      </c>
      <c r="F273" s="211">
        <v>106627367</v>
      </c>
      <c r="G273" s="88"/>
      <c r="H273" s="212">
        <v>14.53505098</v>
      </c>
      <c r="I273" s="213">
        <v>2</v>
      </c>
      <c r="J273" s="211">
        <v>726752549</v>
      </c>
      <c r="K273" s="478"/>
      <c r="L273" s="215" t="s">
        <v>1064</v>
      </c>
    </row>
    <row r="274" spans="1:12" ht="12.75">
      <c r="A274" s="209"/>
      <c r="B274" s="209"/>
      <c r="C274" s="210"/>
      <c r="D274" s="211"/>
      <c r="E274" s="211"/>
      <c r="F274" s="211"/>
      <c r="G274" s="88"/>
      <c r="H274" s="212"/>
      <c r="I274" s="224"/>
      <c r="J274" s="211"/>
      <c r="K274" s="214"/>
      <c r="L274" s="215"/>
    </row>
    <row r="275" spans="1:12" ht="12.75">
      <c r="A275" s="209" t="s">
        <v>158</v>
      </c>
      <c r="B275" s="209"/>
      <c r="C275" s="210" t="s">
        <v>86</v>
      </c>
      <c r="D275" s="211">
        <v>3</v>
      </c>
      <c r="E275" s="211">
        <v>7657</v>
      </c>
      <c r="F275" s="211">
        <v>244500</v>
      </c>
      <c r="G275" s="88"/>
      <c r="H275" s="225">
        <v>2.251508695</v>
      </c>
      <c r="I275" s="227">
        <v>2.75</v>
      </c>
      <c r="J275" s="211">
        <v>81242498</v>
      </c>
      <c r="K275" s="214"/>
      <c r="L275" s="215" t="s">
        <v>1041</v>
      </c>
    </row>
    <row r="276" spans="1:12" ht="12.75" customHeight="1">
      <c r="A276" s="216" t="s">
        <v>124</v>
      </c>
      <c r="B276" s="209"/>
      <c r="C276" s="210" t="s">
        <v>86</v>
      </c>
      <c r="D276" s="211" t="s">
        <v>41</v>
      </c>
      <c r="E276" s="211" t="s">
        <v>41</v>
      </c>
      <c r="F276" s="211" t="s">
        <v>41</v>
      </c>
      <c r="G276" s="88"/>
      <c r="H276" s="211" t="s">
        <v>41</v>
      </c>
      <c r="I276" s="227">
        <v>2</v>
      </c>
      <c r="J276" s="211">
        <v>867000</v>
      </c>
      <c r="K276" s="214"/>
      <c r="L276" s="215" t="s">
        <v>1005</v>
      </c>
    </row>
    <row r="277" spans="1:12" ht="12.75" customHeight="1">
      <c r="A277" s="216"/>
      <c r="B277" s="209"/>
      <c r="C277" s="210"/>
      <c r="D277" s="211"/>
      <c r="E277" s="211"/>
      <c r="F277" s="211"/>
      <c r="G277" s="88"/>
      <c r="H277" s="228"/>
      <c r="I277" s="227"/>
      <c r="J277" s="211"/>
      <c r="K277" s="214"/>
      <c r="L277" s="215"/>
    </row>
    <row r="278" spans="1:12" ht="12.75">
      <c r="A278" s="209" t="s">
        <v>159</v>
      </c>
      <c r="B278" s="209"/>
      <c r="C278" s="210" t="s">
        <v>112</v>
      </c>
      <c r="D278" s="211">
        <v>43</v>
      </c>
      <c r="E278" s="211">
        <v>79702.56</v>
      </c>
      <c r="F278" s="211">
        <v>1881933</v>
      </c>
      <c r="G278" s="88"/>
      <c r="H278" s="212">
        <v>0.923125</v>
      </c>
      <c r="I278" s="213">
        <v>6.25</v>
      </c>
      <c r="J278" s="211">
        <v>14770000</v>
      </c>
      <c r="K278" s="214"/>
      <c r="L278" s="215" t="s">
        <v>1005</v>
      </c>
    </row>
    <row r="279" spans="1:12" ht="12.75">
      <c r="A279" s="209"/>
      <c r="B279" s="209"/>
      <c r="C279" s="210"/>
      <c r="D279" s="211"/>
      <c r="E279" s="211"/>
      <c r="F279" s="211"/>
      <c r="G279" s="88"/>
      <c r="H279" s="212"/>
      <c r="I279" s="224"/>
      <c r="J279" s="211"/>
      <c r="K279" s="214"/>
      <c r="L279" s="215"/>
    </row>
    <row r="280" spans="1:12" ht="12.75">
      <c r="A280" s="209" t="s">
        <v>160</v>
      </c>
      <c r="B280" s="209"/>
      <c r="C280" s="210" t="s">
        <v>116</v>
      </c>
      <c r="D280" s="211">
        <v>26</v>
      </c>
      <c r="E280" s="211">
        <v>255736.56</v>
      </c>
      <c r="F280" s="211">
        <v>61535</v>
      </c>
      <c r="G280" s="88"/>
      <c r="H280" s="212">
        <v>37.36788825</v>
      </c>
      <c r="I280" s="213">
        <v>412.5</v>
      </c>
      <c r="J280" s="211">
        <v>9058882</v>
      </c>
      <c r="K280" s="214"/>
      <c r="L280" s="215" t="s">
        <v>994</v>
      </c>
    </row>
    <row r="281" spans="1:12" ht="12.75">
      <c r="A281" s="209"/>
      <c r="B281" s="209"/>
      <c r="C281" s="210"/>
      <c r="D281" s="211"/>
      <c r="E281" s="211"/>
      <c r="F281" s="211"/>
      <c r="G281" s="88"/>
      <c r="H281" s="212"/>
      <c r="I281" s="213"/>
      <c r="J281" s="211"/>
      <c r="K281" s="214"/>
      <c r="L281" s="215"/>
    </row>
    <row r="282" spans="1:12" ht="12.75">
      <c r="A282" s="209" t="s">
        <v>483</v>
      </c>
      <c r="B282" s="209"/>
      <c r="C282" s="210">
        <v>56</v>
      </c>
      <c r="D282" s="211">
        <v>52</v>
      </c>
      <c r="E282" s="211">
        <v>180984.38</v>
      </c>
      <c r="F282" s="211">
        <v>537525</v>
      </c>
      <c r="G282" s="88"/>
      <c r="H282" s="212">
        <v>16.75</v>
      </c>
      <c r="I282" s="213">
        <v>33.5</v>
      </c>
      <c r="J282" s="211">
        <v>50000000</v>
      </c>
      <c r="K282" s="214"/>
      <c r="L282" s="215" t="s">
        <v>1027</v>
      </c>
    </row>
    <row r="283" spans="1:12" ht="12.75">
      <c r="A283" s="209"/>
      <c r="B283" s="209"/>
      <c r="C283" s="210"/>
      <c r="D283" s="211"/>
      <c r="E283" s="211"/>
      <c r="F283" s="211"/>
      <c r="G283" s="88"/>
      <c r="H283" s="212"/>
      <c r="I283" s="213"/>
      <c r="J283" s="211"/>
      <c r="K283" s="214"/>
      <c r="L283" s="215"/>
    </row>
    <row r="284" spans="1:12" ht="12.75">
      <c r="A284" s="209" t="s">
        <v>161</v>
      </c>
      <c r="B284" s="209"/>
      <c r="C284" s="210" t="s">
        <v>112</v>
      </c>
      <c r="D284" s="211" t="s">
        <v>41</v>
      </c>
      <c r="E284" s="211" t="s">
        <v>41</v>
      </c>
      <c r="F284" s="211" t="s">
        <v>41</v>
      </c>
      <c r="G284" s="88"/>
      <c r="H284" s="212">
        <v>2.560581405</v>
      </c>
      <c r="I284" s="213">
        <v>20.5</v>
      </c>
      <c r="J284" s="211">
        <v>12490641</v>
      </c>
      <c r="K284" s="214"/>
      <c r="L284" s="215" t="s">
        <v>997</v>
      </c>
    </row>
    <row r="285" spans="1:12" ht="12.75">
      <c r="A285" s="209"/>
      <c r="B285" s="209"/>
      <c r="C285" s="210"/>
      <c r="D285" s="211"/>
      <c r="E285" s="211"/>
      <c r="F285" s="211"/>
      <c r="G285" s="88"/>
      <c r="H285" s="212"/>
      <c r="I285" s="224"/>
      <c r="J285" s="211"/>
      <c r="K285" s="214"/>
      <c r="L285" s="215"/>
    </row>
    <row r="286" spans="1:12" ht="12.75">
      <c r="A286" s="209" t="s">
        <v>162</v>
      </c>
      <c r="B286" s="209"/>
      <c r="C286" s="210" t="s">
        <v>92</v>
      </c>
      <c r="D286" s="211">
        <v>37</v>
      </c>
      <c r="E286" s="211">
        <v>133543.59</v>
      </c>
      <c r="F286" s="211">
        <v>67036</v>
      </c>
      <c r="G286" s="88"/>
      <c r="H286" s="212">
        <v>24.732026115</v>
      </c>
      <c r="I286" s="213">
        <v>198.5</v>
      </c>
      <c r="J286" s="211">
        <v>12459459</v>
      </c>
      <c r="K286" s="214"/>
      <c r="L286" s="215" t="s">
        <v>1050</v>
      </c>
    </row>
    <row r="287" spans="1:12" ht="12.75">
      <c r="A287" s="209"/>
      <c r="B287" s="209"/>
      <c r="C287" s="210"/>
      <c r="D287" s="211"/>
      <c r="E287" s="211"/>
      <c r="F287" s="211"/>
      <c r="G287" s="88"/>
      <c r="H287" s="212"/>
      <c r="I287" s="213"/>
      <c r="J287" s="211"/>
      <c r="K287" s="214"/>
      <c r="L287" s="215"/>
    </row>
    <row r="288" spans="1:12" ht="12.75">
      <c r="A288" s="209" t="s">
        <v>695</v>
      </c>
      <c r="B288" s="209"/>
      <c r="C288" s="210" t="s">
        <v>112</v>
      </c>
      <c r="D288" s="211">
        <v>7</v>
      </c>
      <c r="E288" s="211">
        <v>2484.96</v>
      </c>
      <c r="F288" s="211">
        <v>75143</v>
      </c>
      <c r="G288" s="88"/>
      <c r="H288" s="212">
        <v>2.1023209025</v>
      </c>
      <c r="I288" s="227">
        <v>3.25</v>
      </c>
      <c r="J288" s="211">
        <v>64686797</v>
      </c>
      <c r="K288" s="214"/>
      <c r="L288" s="215" t="s">
        <v>1030</v>
      </c>
    </row>
    <row r="289" spans="1:12" ht="12.75">
      <c r="A289" s="216" t="s">
        <v>768</v>
      </c>
      <c r="B289" s="209"/>
      <c r="C289" s="210" t="s">
        <v>112</v>
      </c>
      <c r="D289" s="211" t="s">
        <v>41</v>
      </c>
      <c r="E289" s="211" t="s">
        <v>41</v>
      </c>
      <c r="F289" s="211" t="s">
        <v>41</v>
      </c>
      <c r="G289" s="88"/>
      <c r="H289" s="211" t="s">
        <v>41</v>
      </c>
      <c r="I289" s="227" t="s">
        <v>41</v>
      </c>
      <c r="J289" s="211" t="s">
        <v>41</v>
      </c>
      <c r="K289" s="214"/>
      <c r="L289" s="215" t="s">
        <v>41</v>
      </c>
    </row>
    <row r="290" spans="1:12" ht="12.75">
      <c r="A290" s="216" t="s">
        <v>769</v>
      </c>
      <c r="B290" s="209"/>
      <c r="C290" s="210" t="s">
        <v>112</v>
      </c>
      <c r="D290" s="211" t="s">
        <v>41</v>
      </c>
      <c r="E290" s="211" t="s">
        <v>41</v>
      </c>
      <c r="F290" s="211" t="s">
        <v>41</v>
      </c>
      <c r="G290" s="88"/>
      <c r="H290" s="211" t="s">
        <v>41</v>
      </c>
      <c r="I290" s="227" t="s">
        <v>41</v>
      </c>
      <c r="J290" s="211" t="s">
        <v>41</v>
      </c>
      <c r="K290" s="214"/>
      <c r="L290" s="215" t="s">
        <v>41</v>
      </c>
    </row>
    <row r="291" spans="1:12" ht="12.75">
      <c r="A291" s="209"/>
      <c r="B291" s="209"/>
      <c r="C291" s="210"/>
      <c r="D291" s="211"/>
      <c r="E291" s="211"/>
      <c r="F291" s="211"/>
      <c r="G291" s="88"/>
      <c r="H291" s="212"/>
      <c r="I291" s="224"/>
      <c r="J291" s="211"/>
      <c r="K291" s="214"/>
      <c r="L291" s="215"/>
    </row>
    <row r="292" spans="1:12" ht="12.75">
      <c r="A292" s="209" t="s">
        <v>953</v>
      </c>
      <c r="B292" s="209"/>
      <c r="C292" s="210">
        <v>87</v>
      </c>
      <c r="D292" s="211">
        <v>11</v>
      </c>
      <c r="E292" s="211">
        <v>267456.38</v>
      </c>
      <c r="F292" s="211">
        <v>173424</v>
      </c>
      <c r="G292" s="88"/>
      <c r="H292" s="212">
        <v>6.5830212</v>
      </c>
      <c r="I292" s="213">
        <v>168</v>
      </c>
      <c r="J292" s="211">
        <v>3918465</v>
      </c>
      <c r="K292" s="214"/>
      <c r="L292" s="215" t="s">
        <v>1053</v>
      </c>
    </row>
    <row r="293" spans="1:12" ht="12.75">
      <c r="A293" s="209"/>
      <c r="B293" s="209"/>
      <c r="C293" s="210"/>
      <c r="D293" s="211"/>
      <c r="E293" s="211"/>
      <c r="F293" s="211"/>
      <c r="G293" s="88"/>
      <c r="H293" s="212"/>
      <c r="I293" s="224"/>
      <c r="J293" s="211"/>
      <c r="K293" s="214"/>
      <c r="L293" s="215"/>
    </row>
    <row r="294" spans="1:12" ht="24">
      <c r="A294" s="209" t="s">
        <v>508</v>
      </c>
      <c r="B294" s="209"/>
      <c r="C294" s="210" t="s">
        <v>102</v>
      </c>
      <c r="D294" s="211">
        <v>410</v>
      </c>
      <c r="E294" s="211">
        <v>1142416.22</v>
      </c>
      <c r="F294" s="211">
        <v>32828170</v>
      </c>
      <c r="G294" s="88"/>
      <c r="H294" s="225">
        <v>17.018105595</v>
      </c>
      <c r="I294" s="227">
        <v>3.25</v>
      </c>
      <c r="J294" s="211">
        <v>431326326</v>
      </c>
      <c r="K294" s="214"/>
      <c r="L294" s="215" t="s">
        <v>1065</v>
      </c>
    </row>
    <row r="295" spans="1:12" ht="12.75" customHeight="1">
      <c r="A295" s="216" t="s">
        <v>124</v>
      </c>
      <c r="B295" s="209"/>
      <c r="C295" s="210" t="s">
        <v>102</v>
      </c>
      <c r="D295" s="211">
        <v>6</v>
      </c>
      <c r="E295" s="211">
        <v>2909.08</v>
      </c>
      <c r="F295" s="211">
        <v>111844</v>
      </c>
      <c r="G295" s="88"/>
      <c r="H295" s="211" t="s">
        <v>41</v>
      </c>
      <c r="I295" s="227">
        <v>2</v>
      </c>
      <c r="J295" s="211">
        <v>150000000</v>
      </c>
      <c r="K295" s="214"/>
      <c r="L295" s="215" t="s">
        <v>1002</v>
      </c>
    </row>
    <row r="296" spans="1:12" ht="12.75" customHeight="1">
      <c r="A296" s="216" t="s">
        <v>509</v>
      </c>
      <c r="B296" s="209"/>
      <c r="C296" s="210"/>
      <c r="D296" s="211"/>
      <c r="E296" s="211"/>
      <c r="F296" s="211"/>
      <c r="G296" s="88"/>
      <c r="H296" s="228"/>
      <c r="I296" s="227"/>
      <c r="J296" s="211"/>
      <c r="K296" s="214"/>
      <c r="L296" s="215"/>
    </row>
    <row r="297" spans="1:12" ht="12.75">
      <c r="A297" s="209"/>
      <c r="B297" s="209"/>
      <c r="C297" s="210"/>
      <c r="D297" s="211"/>
      <c r="E297" s="211"/>
      <c r="F297" s="211"/>
      <c r="G297" s="88"/>
      <c r="H297" s="212"/>
      <c r="I297" s="224"/>
      <c r="J297" s="211"/>
      <c r="K297" s="214"/>
      <c r="L297" s="215"/>
    </row>
    <row r="298" spans="1:12" ht="12.75">
      <c r="A298" s="209" t="s">
        <v>626</v>
      </c>
      <c r="B298" s="209"/>
      <c r="C298" s="210">
        <v>54</v>
      </c>
      <c r="D298" s="211">
        <v>4</v>
      </c>
      <c r="E298" s="211">
        <v>2338.1</v>
      </c>
      <c r="F298" s="211">
        <v>12450</v>
      </c>
      <c r="G298" s="88"/>
      <c r="H298" s="212">
        <v>6.3922467</v>
      </c>
      <c r="I298" s="213">
        <v>21.5</v>
      </c>
      <c r="J298" s="211">
        <v>29731380</v>
      </c>
      <c r="K298" s="214"/>
      <c r="L298" s="215" t="s">
        <v>1066</v>
      </c>
    </row>
    <row r="299" spans="1:12" ht="12.75" customHeight="1">
      <c r="A299" s="216"/>
      <c r="B299" s="209"/>
      <c r="C299" s="210"/>
      <c r="D299" s="211"/>
      <c r="E299" s="211"/>
      <c r="F299" s="211"/>
      <c r="G299" s="88"/>
      <c r="H299" s="228"/>
      <c r="I299" s="227"/>
      <c r="J299" s="211"/>
      <c r="K299" s="214"/>
      <c r="L299" s="215"/>
    </row>
    <row r="300" spans="1:12" ht="12.75">
      <c r="A300" s="209" t="s">
        <v>551</v>
      </c>
      <c r="B300" s="209"/>
      <c r="C300" s="210">
        <v>53</v>
      </c>
      <c r="D300" s="211">
        <v>31</v>
      </c>
      <c r="E300" s="211">
        <v>103003.01</v>
      </c>
      <c r="F300" s="211">
        <v>103627</v>
      </c>
      <c r="G300" s="88"/>
      <c r="H300" s="212">
        <v>79.82839384</v>
      </c>
      <c r="I300" s="233">
        <v>104</v>
      </c>
      <c r="J300" s="211">
        <v>76758071</v>
      </c>
      <c r="K300" s="214"/>
      <c r="L300" s="215" t="s">
        <v>1067</v>
      </c>
    </row>
    <row r="301" spans="1:12" ht="12.75">
      <c r="A301" s="209"/>
      <c r="B301" s="209"/>
      <c r="C301" s="210"/>
      <c r="D301" s="211"/>
      <c r="E301" s="211"/>
      <c r="F301" s="211"/>
      <c r="G301" s="88"/>
      <c r="H301" s="212"/>
      <c r="I301" s="233"/>
      <c r="J301" s="211"/>
      <c r="K301" s="214"/>
      <c r="L301" s="215"/>
    </row>
    <row r="302" spans="1:12" ht="24.75" customHeight="1">
      <c r="A302" s="209" t="s">
        <v>495</v>
      </c>
      <c r="B302" s="209"/>
      <c r="C302" s="210">
        <v>87</v>
      </c>
      <c r="D302" s="211">
        <v>337</v>
      </c>
      <c r="E302" s="211">
        <v>583924.26</v>
      </c>
      <c r="F302" s="211">
        <v>8028339</v>
      </c>
      <c r="G302" s="88"/>
      <c r="H302" s="212">
        <v>25.375</v>
      </c>
      <c r="I302" s="233">
        <v>7.25</v>
      </c>
      <c r="J302" s="211">
        <v>350000000</v>
      </c>
      <c r="K302" s="214"/>
      <c r="L302" s="215" t="s">
        <v>1020</v>
      </c>
    </row>
    <row r="303" spans="1:12" ht="12.75">
      <c r="A303" s="209"/>
      <c r="B303" s="209"/>
      <c r="C303" s="210"/>
      <c r="D303" s="211"/>
      <c r="E303" s="211"/>
      <c r="F303" s="211"/>
      <c r="G303" s="88"/>
      <c r="H303" s="212"/>
      <c r="I303" s="233"/>
      <c r="J303" s="211"/>
      <c r="K303" s="214"/>
      <c r="L303" s="215"/>
    </row>
    <row r="304" spans="1:12" ht="12.75">
      <c r="A304" s="209" t="s">
        <v>620</v>
      </c>
      <c r="B304" s="209"/>
      <c r="C304" s="210">
        <v>87</v>
      </c>
      <c r="D304" s="211">
        <v>24</v>
      </c>
      <c r="E304" s="211">
        <v>78500.75</v>
      </c>
      <c r="F304" s="211">
        <v>33542</v>
      </c>
      <c r="G304" s="88"/>
      <c r="H304" s="212">
        <v>10.356817125</v>
      </c>
      <c r="I304" s="233">
        <v>232.5</v>
      </c>
      <c r="J304" s="211">
        <v>4454545</v>
      </c>
      <c r="K304" s="214"/>
      <c r="L304" s="215" t="s">
        <v>1006</v>
      </c>
    </row>
    <row r="305" spans="1:12" ht="12.75">
      <c r="A305" s="209"/>
      <c r="B305" s="209"/>
      <c r="C305" s="210"/>
      <c r="D305" s="211"/>
      <c r="E305" s="211"/>
      <c r="F305" s="211"/>
      <c r="G305" s="88"/>
      <c r="H305" s="212"/>
      <c r="I305" s="233"/>
      <c r="J305" s="211"/>
      <c r="K305" s="214"/>
      <c r="L305" s="215"/>
    </row>
    <row r="306" spans="1:12" s="254" customFormat="1" ht="24">
      <c r="A306" s="437" t="s">
        <v>592</v>
      </c>
      <c r="B306" s="437"/>
      <c r="C306" s="454" t="s">
        <v>116</v>
      </c>
      <c r="D306" s="228">
        <v>84</v>
      </c>
      <c r="E306" s="228">
        <v>305346.05</v>
      </c>
      <c r="F306" s="228">
        <v>2298611</v>
      </c>
      <c r="G306" s="252"/>
      <c r="H306" s="212">
        <v>32.56539832</v>
      </c>
      <c r="I306" s="233">
        <v>14</v>
      </c>
      <c r="J306" s="211">
        <v>232609988</v>
      </c>
      <c r="K306" s="253"/>
      <c r="L306" s="215" t="s">
        <v>1059</v>
      </c>
    </row>
    <row r="307" spans="1:12" s="254" customFormat="1" ht="12.75">
      <c r="A307" s="461" t="s">
        <v>535</v>
      </c>
      <c r="B307" s="437"/>
      <c r="C307" s="454"/>
      <c r="D307" s="228"/>
      <c r="E307" s="228"/>
      <c r="F307" s="228"/>
      <c r="G307" s="252"/>
      <c r="H307" s="225"/>
      <c r="I307" s="241"/>
      <c r="J307" s="228"/>
      <c r="K307" s="253"/>
      <c r="L307" s="435"/>
    </row>
    <row r="308" spans="1:12" ht="12.75">
      <c r="A308" s="209"/>
      <c r="B308" s="209"/>
      <c r="C308" s="210"/>
      <c r="D308" s="211"/>
      <c r="E308" s="211"/>
      <c r="F308" s="211"/>
      <c r="G308" s="88"/>
      <c r="H308" s="212"/>
      <c r="I308" s="213"/>
      <c r="J308" s="211"/>
      <c r="K308" s="214"/>
      <c r="L308" s="215"/>
    </row>
    <row r="309" spans="1:12" ht="12.75">
      <c r="A309" s="251" t="s">
        <v>855</v>
      </c>
      <c r="B309" s="251"/>
      <c r="C309" s="210">
        <v>87</v>
      </c>
      <c r="D309" s="211">
        <v>76</v>
      </c>
      <c r="E309" s="211">
        <v>827374.19</v>
      </c>
      <c r="F309" s="211">
        <v>1009634</v>
      </c>
      <c r="G309" s="252"/>
      <c r="H309" s="212">
        <v>19.911097935</v>
      </c>
      <c r="I309" s="213">
        <v>76.5</v>
      </c>
      <c r="J309" s="211">
        <v>26027579</v>
      </c>
      <c r="K309" s="253"/>
      <c r="L309" s="215" t="s">
        <v>1052</v>
      </c>
    </row>
    <row r="310" spans="1:12" ht="12.75" customHeight="1">
      <c r="A310" s="216" t="s">
        <v>864</v>
      </c>
      <c r="B310" s="209"/>
      <c r="C310" s="210"/>
      <c r="D310" s="211"/>
      <c r="E310" s="211"/>
      <c r="F310" s="211"/>
      <c r="G310" s="88"/>
      <c r="H310" s="212"/>
      <c r="I310" s="224"/>
      <c r="J310" s="211"/>
      <c r="K310" s="214"/>
      <c r="L310" s="215"/>
    </row>
    <row r="311" spans="1:12" ht="12.75">
      <c r="A311" s="209" t="s">
        <v>530</v>
      </c>
      <c r="B311" s="209"/>
      <c r="C311" s="210">
        <v>86</v>
      </c>
      <c r="D311" s="211">
        <v>37</v>
      </c>
      <c r="E311" s="211">
        <v>49387.57</v>
      </c>
      <c r="F311" s="211">
        <v>278172</v>
      </c>
      <c r="G311" s="88"/>
      <c r="H311" s="212">
        <v>4.440024</v>
      </c>
      <c r="I311" s="213">
        <v>18</v>
      </c>
      <c r="J311" s="211">
        <v>24666800</v>
      </c>
      <c r="K311" s="214"/>
      <c r="L311" s="215" t="s">
        <v>1006</v>
      </c>
    </row>
    <row r="312" spans="1:12" ht="12.75">
      <c r="A312" s="209"/>
      <c r="B312" s="209"/>
      <c r="C312" s="210"/>
      <c r="D312" s="211"/>
      <c r="E312" s="211"/>
      <c r="F312" s="211"/>
      <c r="G312" s="88"/>
      <c r="H312" s="212"/>
      <c r="I312" s="213"/>
      <c r="J312" s="211"/>
      <c r="K312" s="214"/>
      <c r="L312" s="215"/>
    </row>
    <row r="313" spans="1:12" ht="12.75">
      <c r="A313" s="209" t="s">
        <v>546</v>
      </c>
      <c r="B313" s="209"/>
      <c r="C313" s="210">
        <v>54</v>
      </c>
      <c r="D313" s="211">
        <v>25</v>
      </c>
      <c r="E313" s="211">
        <v>442550.18</v>
      </c>
      <c r="F313" s="211">
        <v>1141696</v>
      </c>
      <c r="G313" s="88"/>
      <c r="H313" s="212">
        <v>13.23125</v>
      </c>
      <c r="I313" s="213">
        <v>36.5</v>
      </c>
      <c r="J313" s="211">
        <v>36250000</v>
      </c>
      <c r="K313" s="214"/>
      <c r="L313" s="215" t="s">
        <v>1007</v>
      </c>
    </row>
    <row r="314" spans="1:12" ht="12.75">
      <c r="A314" s="209"/>
      <c r="B314" s="209"/>
      <c r="C314" s="210"/>
      <c r="D314" s="211"/>
      <c r="E314" s="211"/>
      <c r="F314" s="211"/>
      <c r="G314" s="88"/>
      <c r="H314" s="212"/>
      <c r="I314" s="238"/>
      <c r="J314" s="211"/>
      <c r="K314" s="214"/>
      <c r="L314" s="215"/>
    </row>
    <row r="315" spans="1:12" ht="12.75" customHeight="1">
      <c r="A315" s="209" t="s">
        <v>564</v>
      </c>
      <c r="B315" s="209"/>
      <c r="C315" s="210">
        <v>54</v>
      </c>
      <c r="D315" s="211">
        <v>13</v>
      </c>
      <c r="E315" s="211">
        <v>21790.59</v>
      </c>
      <c r="F315" s="211">
        <v>620930</v>
      </c>
      <c r="G315" s="88"/>
      <c r="H315" s="212">
        <v>2.429465925</v>
      </c>
      <c r="I315" s="213">
        <v>3.75</v>
      </c>
      <c r="J315" s="211">
        <v>64785758</v>
      </c>
      <c r="K315" s="214"/>
      <c r="L315" s="215" t="s">
        <v>1068</v>
      </c>
    </row>
    <row r="316" spans="1:12" ht="12.75">
      <c r="A316" s="216"/>
      <c r="B316" s="209"/>
      <c r="C316" s="210"/>
      <c r="D316" s="211"/>
      <c r="E316" s="211"/>
      <c r="F316" s="211"/>
      <c r="G316" s="88"/>
      <c r="H316" s="212"/>
      <c r="I316" s="224"/>
      <c r="J316" s="211"/>
      <c r="K316" s="214"/>
      <c r="L316" s="215"/>
    </row>
    <row r="317" spans="1:12" ht="12.75">
      <c r="A317" s="209" t="s">
        <v>163</v>
      </c>
      <c r="B317" s="209"/>
      <c r="C317" s="210" t="s">
        <v>154</v>
      </c>
      <c r="D317" s="211">
        <v>11</v>
      </c>
      <c r="E317" s="211">
        <v>17647.87</v>
      </c>
      <c r="F317" s="211">
        <v>41527</v>
      </c>
      <c r="G317" s="88"/>
      <c r="H317" s="212">
        <v>7.347906945</v>
      </c>
      <c r="I317" s="213">
        <v>34.5</v>
      </c>
      <c r="J317" s="211">
        <v>21298281</v>
      </c>
      <c r="K317" s="214"/>
      <c r="L317" s="215" t="s">
        <v>1069</v>
      </c>
    </row>
    <row r="318" spans="1:12" ht="12.75" customHeight="1">
      <c r="A318" s="209"/>
      <c r="B318" s="209"/>
      <c r="C318" s="210"/>
      <c r="D318" s="211"/>
      <c r="E318" s="211"/>
      <c r="F318" s="211"/>
      <c r="G318" s="88"/>
      <c r="H318" s="212"/>
      <c r="I318" s="213"/>
      <c r="J318" s="211"/>
      <c r="K318" s="214"/>
      <c r="L318" s="215"/>
    </row>
    <row r="319" spans="1:12" ht="12.75" customHeight="1">
      <c r="A319" s="209" t="s">
        <v>672</v>
      </c>
      <c r="B319" s="209"/>
      <c r="C319" s="210">
        <v>97</v>
      </c>
      <c r="D319" s="211">
        <v>6</v>
      </c>
      <c r="E319" s="211">
        <v>13240.05</v>
      </c>
      <c r="F319" s="211">
        <v>12827</v>
      </c>
      <c r="G319" s="88"/>
      <c r="H319" s="212">
        <v>14.35</v>
      </c>
      <c r="I319" s="213">
        <v>102.5</v>
      </c>
      <c r="J319" s="211">
        <v>14000000</v>
      </c>
      <c r="K319" s="214"/>
      <c r="L319" s="215" t="s">
        <v>997</v>
      </c>
    </row>
    <row r="320" spans="1:12" ht="12.75" customHeight="1">
      <c r="A320" s="209"/>
      <c r="B320" s="209"/>
      <c r="C320" s="210"/>
      <c r="D320" s="211"/>
      <c r="E320" s="211"/>
      <c r="F320" s="211"/>
      <c r="G320" s="88"/>
      <c r="H320" s="212"/>
      <c r="I320" s="213"/>
      <c r="J320" s="211"/>
      <c r="K320" s="214"/>
      <c r="L320" s="215"/>
    </row>
    <row r="321" spans="1:12" ht="12.75" customHeight="1">
      <c r="A321" s="209" t="s">
        <v>706</v>
      </c>
      <c r="B321" s="209"/>
      <c r="C321" s="210">
        <v>53</v>
      </c>
      <c r="D321" s="211">
        <v>3</v>
      </c>
      <c r="E321" s="211">
        <v>1089.46</v>
      </c>
      <c r="F321" s="211">
        <v>1614</v>
      </c>
      <c r="G321" s="88"/>
      <c r="H321" s="212">
        <v>40.243601355</v>
      </c>
      <c r="I321" s="213">
        <v>68.5</v>
      </c>
      <c r="J321" s="211">
        <v>58749783</v>
      </c>
      <c r="K321" s="214"/>
      <c r="L321" s="215" t="s">
        <v>994</v>
      </c>
    </row>
    <row r="322" spans="1:12" ht="12.75">
      <c r="A322" s="216"/>
      <c r="B322" s="209"/>
      <c r="C322" s="210"/>
      <c r="D322" s="211"/>
      <c r="E322" s="211"/>
      <c r="F322" s="211"/>
      <c r="G322" s="88"/>
      <c r="H322" s="212"/>
      <c r="I322" s="224"/>
      <c r="J322" s="211"/>
      <c r="K322" s="214"/>
      <c r="L322" s="215"/>
    </row>
    <row r="323" spans="1:12" ht="12.75">
      <c r="A323" s="209" t="s">
        <v>722</v>
      </c>
      <c r="B323" s="209"/>
      <c r="C323" s="210" t="s">
        <v>79</v>
      </c>
      <c r="D323" s="211">
        <v>116</v>
      </c>
      <c r="E323" s="211">
        <v>1508285.14</v>
      </c>
      <c r="F323" s="211">
        <v>1370750</v>
      </c>
      <c r="G323" s="88"/>
      <c r="H323" s="212">
        <v>78.85369362</v>
      </c>
      <c r="I323" s="213">
        <v>123</v>
      </c>
      <c r="J323" s="211">
        <v>64108694</v>
      </c>
      <c r="K323" s="214"/>
      <c r="L323" s="215" t="s">
        <v>1001</v>
      </c>
    </row>
    <row r="324" spans="1:12" ht="12.75">
      <c r="A324" s="216" t="s">
        <v>164</v>
      </c>
      <c r="B324" s="209"/>
      <c r="C324" s="210"/>
      <c r="D324" s="211"/>
      <c r="E324" s="211"/>
      <c r="F324" s="211"/>
      <c r="G324" s="88"/>
      <c r="H324" s="212"/>
      <c r="I324" s="238"/>
      <c r="J324" s="211"/>
      <c r="K324" s="214"/>
      <c r="L324" s="215"/>
    </row>
    <row r="325" spans="1:12" ht="12.75">
      <c r="A325" s="216"/>
      <c r="B325" s="209"/>
      <c r="C325" s="210"/>
      <c r="D325" s="211"/>
      <c r="E325" s="211"/>
      <c r="F325" s="211"/>
      <c r="G325" s="88"/>
      <c r="H325" s="212"/>
      <c r="I325" s="238"/>
      <c r="J325" s="211"/>
      <c r="K325" s="214"/>
      <c r="L325" s="215"/>
    </row>
    <row r="326" spans="1:12" ht="24.75" customHeight="1">
      <c r="A326" s="209" t="s">
        <v>543</v>
      </c>
      <c r="B326" s="209"/>
      <c r="C326" s="210">
        <v>85</v>
      </c>
      <c r="D326" s="211">
        <v>153</v>
      </c>
      <c r="E326" s="211">
        <v>197126.26</v>
      </c>
      <c r="F326" s="211">
        <v>8151913</v>
      </c>
      <c r="G326" s="88"/>
      <c r="H326" s="212">
        <v>5.98996235</v>
      </c>
      <c r="I326" s="213">
        <v>2.5</v>
      </c>
      <c r="J326" s="211">
        <v>239598494</v>
      </c>
      <c r="K326" s="214"/>
      <c r="L326" s="215" t="s">
        <v>1070</v>
      </c>
    </row>
    <row r="327" spans="1:12" ht="12.75" customHeight="1">
      <c r="A327" s="209"/>
      <c r="B327" s="209"/>
      <c r="C327" s="210"/>
      <c r="D327" s="211"/>
      <c r="E327" s="211"/>
      <c r="F327" s="211"/>
      <c r="G327" s="88"/>
      <c r="H327" s="212"/>
      <c r="I327" s="213"/>
      <c r="J327" s="211"/>
      <c r="K327" s="214"/>
      <c r="L327" s="215"/>
    </row>
    <row r="328" spans="1:12" ht="12.75">
      <c r="A328" s="218" t="s">
        <v>709</v>
      </c>
      <c r="B328" s="218"/>
      <c r="C328" s="210">
        <v>54</v>
      </c>
      <c r="D328" s="211">
        <v>66</v>
      </c>
      <c r="E328" s="211">
        <v>17102.8</v>
      </c>
      <c r="F328" s="211">
        <v>76012</v>
      </c>
      <c r="G328" s="88"/>
      <c r="H328" s="212">
        <v>4.90875</v>
      </c>
      <c r="I328" s="213">
        <v>21</v>
      </c>
      <c r="J328" s="211">
        <v>23375000</v>
      </c>
      <c r="K328" s="214"/>
      <c r="L328" s="215" t="s">
        <v>1057</v>
      </c>
    </row>
    <row r="329" spans="1:12" ht="12.75">
      <c r="A329" s="226" t="s">
        <v>754</v>
      </c>
      <c r="B329" s="218"/>
      <c r="C329" s="210"/>
      <c r="D329" s="211"/>
      <c r="E329" s="211"/>
      <c r="F329" s="211"/>
      <c r="G329" s="88"/>
      <c r="H329" s="212"/>
      <c r="I329" s="224"/>
      <c r="J329" s="211"/>
      <c r="K329" s="214"/>
      <c r="L329" s="215"/>
    </row>
    <row r="330" spans="1:12" ht="27" customHeight="1">
      <c r="A330" s="492" t="s">
        <v>963</v>
      </c>
      <c r="B330" s="492"/>
      <c r="C330" s="210">
        <v>11</v>
      </c>
      <c r="D330" s="211">
        <v>472</v>
      </c>
      <c r="E330" s="211">
        <v>1395585.95</v>
      </c>
      <c r="F330" s="211">
        <v>5105347</v>
      </c>
      <c r="G330" s="88"/>
      <c r="H330" s="212">
        <v>26.1879744</v>
      </c>
      <c r="I330" s="213">
        <v>35</v>
      </c>
      <c r="J330" s="211">
        <v>74822784</v>
      </c>
      <c r="K330" s="214"/>
      <c r="L330" s="215" t="s">
        <v>1071</v>
      </c>
    </row>
    <row r="331" spans="1:12" ht="12.75">
      <c r="A331" s="226"/>
      <c r="B331" s="218"/>
      <c r="C331" s="210"/>
      <c r="D331" s="211"/>
      <c r="E331" s="211"/>
      <c r="F331" s="211"/>
      <c r="G331" s="88"/>
      <c r="H331" s="212"/>
      <c r="I331" s="224"/>
      <c r="J331" s="211"/>
      <c r="K331" s="214"/>
      <c r="L331" s="215"/>
    </row>
    <row r="332" spans="1:12" ht="25.5" customHeight="1">
      <c r="A332" s="209" t="s">
        <v>165</v>
      </c>
      <c r="B332" s="209"/>
      <c r="C332" s="210" t="s">
        <v>73</v>
      </c>
      <c r="D332" s="211">
        <v>125</v>
      </c>
      <c r="E332" s="211">
        <v>4138119.95</v>
      </c>
      <c r="F332" s="211">
        <v>1168996</v>
      </c>
      <c r="G332" s="88"/>
      <c r="H332" s="212">
        <v>85.13742699</v>
      </c>
      <c r="I332" s="213">
        <v>346.5</v>
      </c>
      <c r="J332" s="211">
        <v>24570686</v>
      </c>
      <c r="K332" s="214"/>
      <c r="L332" s="215" t="s">
        <v>1072</v>
      </c>
    </row>
    <row r="333" spans="1:12" ht="12.75" customHeight="1">
      <c r="A333" s="230"/>
      <c r="B333" s="230"/>
      <c r="C333" s="210"/>
      <c r="D333" s="211"/>
      <c r="E333" s="211"/>
      <c r="F333" s="211"/>
      <c r="G333" s="230"/>
      <c r="H333" s="256"/>
      <c r="I333" s="230"/>
      <c r="J333" s="211"/>
      <c r="K333" s="257"/>
      <c r="L333" s="215"/>
    </row>
    <row r="334" spans="1:12" ht="12.75">
      <c r="A334" s="209" t="s">
        <v>704</v>
      </c>
      <c r="B334" s="209"/>
      <c r="C334" s="210">
        <v>54</v>
      </c>
      <c r="D334" s="211">
        <v>3</v>
      </c>
      <c r="E334" s="211">
        <v>717.83</v>
      </c>
      <c r="F334" s="211">
        <v>2861</v>
      </c>
      <c r="G334" s="88"/>
      <c r="H334" s="225">
        <v>6.65095936</v>
      </c>
      <c r="I334" s="213">
        <v>26.5</v>
      </c>
      <c r="J334" s="211">
        <v>24301267</v>
      </c>
      <c r="K334" s="214"/>
      <c r="L334" s="215" t="s">
        <v>1006</v>
      </c>
    </row>
    <row r="335" spans="1:12" ht="12.75">
      <c r="A335" s="216" t="s">
        <v>124</v>
      </c>
      <c r="B335" s="209"/>
      <c r="C335" s="210">
        <v>54</v>
      </c>
      <c r="D335" s="211" t="s">
        <v>41</v>
      </c>
      <c r="E335" s="211" t="s">
        <v>41</v>
      </c>
      <c r="F335" s="211" t="s">
        <v>41</v>
      </c>
      <c r="G335" s="88"/>
      <c r="H335" s="211" t="s">
        <v>41</v>
      </c>
      <c r="I335" s="213">
        <v>10.5</v>
      </c>
      <c r="J335" s="211">
        <v>2010701</v>
      </c>
      <c r="K335" s="214"/>
      <c r="L335" s="215" t="s">
        <v>1030</v>
      </c>
    </row>
    <row r="336" spans="1:12" ht="12.75">
      <c r="A336" s="216" t="s">
        <v>166</v>
      </c>
      <c r="B336" s="209"/>
      <c r="C336" s="210"/>
      <c r="D336" s="211"/>
      <c r="E336" s="211"/>
      <c r="F336" s="211"/>
      <c r="G336" s="88"/>
      <c r="H336" s="211"/>
      <c r="I336" s="241"/>
      <c r="J336" s="211"/>
      <c r="K336" s="214"/>
      <c r="L336" s="215"/>
    </row>
    <row r="337" spans="1:12" ht="24.75" customHeight="1">
      <c r="A337" s="209" t="s">
        <v>766</v>
      </c>
      <c r="B337" s="209"/>
      <c r="C337" s="210">
        <v>52</v>
      </c>
      <c r="D337" s="211">
        <v>128</v>
      </c>
      <c r="E337" s="211">
        <v>386791.86</v>
      </c>
      <c r="F337" s="211">
        <v>52656614</v>
      </c>
      <c r="G337" s="88"/>
      <c r="H337" s="225">
        <v>5.393574801000001</v>
      </c>
      <c r="I337" s="213">
        <v>0.55</v>
      </c>
      <c r="J337" s="211">
        <v>808831782</v>
      </c>
      <c r="K337" s="214"/>
      <c r="L337" s="215" t="s">
        <v>993</v>
      </c>
    </row>
    <row r="338" spans="1:12" ht="12.75">
      <c r="A338" s="216" t="s">
        <v>124</v>
      </c>
      <c r="B338" s="209"/>
      <c r="C338" s="210">
        <v>52</v>
      </c>
      <c r="D338" s="211">
        <v>18</v>
      </c>
      <c r="E338" s="211">
        <v>5522.47</v>
      </c>
      <c r="F338" s="211">
        <v>2283192</v>
      </c>
      <c r="G338" s="88"/>
      <c r="H338" s="211" t="s">
        <v>41</v>
      </c>
      <c r="I338" s="213">
        <v>0.175</v>
      </c>
      <c r="J338" s="211">
        <v>540000000</v>
      </c>
      <c r="K338" s="214"/>
      <c r="L338" s="215" t="s">
        <v>1028</v>
      </c>
    </row>
    <row r="339" spans="1:12" ht="12.75">
      <c r="A339" s="216"/>
      <c r="B339" s="209"/>
      <c r="C339" s="210"/>
      <c r="D339" s="211"/>
      <c r="E339" s="211"/>
      <c r="F339" s="211"/>
      <c r="G339" s="88"/>
      <c r="H339" s="211"/>
      <c r="I339" s="213"/>
      <c r="J339" s="211"/>
      <c r="K339" s="214"/>
      <c r="L339" s="215"/>
    </row>
    <row r="340" spans="1:12" ht="12.75">
      <c r="A340" s="209" t="s">
        <v>167</v>
      </c>
      <c r="B340" s="209"/>
      <c r="C340" s="210">
        <v>4</v>
      </c>
      <c r="D340" s="211">
        <v>310</v>
      </c>
      <c r="E340" s="211">
        <v>1297233.64</v>
      </c>
      <c r="F340" s="211">
        <v>4543673</v>
      </c>
      <c r="G340" s="88"/>
      <c r="H340" s="212">
        <v>8.76923397</v>
      </c>
      <c r="I340" s="213">
        <v>31.5</v>
      </c>
      <c r="J340" s="211">
        <v>27838838</v>
      </c>
      <c r="K340" s="214"/>
      <c r="L340" s="215" t="s">
        <v>995</v>
      </c>
    </row>
    <row r="341" spans="1:12" ht="12.75">
      <c r="A341" s="209"/>
      <c r="B341" s="209"/>
      <c r="C341" s="210"/>
      <c r="D341" s="211"/>
      <c r="E341" s="211"/>
      <c r="F341" s="211"/>
      <c r="G341" s="88"/>
      <c r="H341" s="212"/>
      <c r="I341" s="213"/>
      <c r="J341" s="211"/>
      <c r="K341" s="214"/>
      <c r="L341" s="215"/>
    </row>
    <row r="342" spans="1:12" ht="12.75">
      <c r="A342" s="209" t="s">
        <v>573</v>
      </c>
      <c r="B342" s="209"/>
      <c r="C342" s="210">
        <v>86</v>
      </c>
      <c r="D342" s="211">
        <v>6</v>
      </c>
      <c r="E342" s="211">
        <v>6033.28</v>
      </c>
      <c r="F342" s="211">
        <v>18822</v>
      </c>
      <c r="G342" s="88"/>
      <c r="H342" s="225">
        <v>1.275857115</v>
      </c>
      <c r="I342" s="213">
        <v>30</v>
      </c>
      <c r="J342" s="211">
        <v>3915341</v>
      </c>
      <c r="K342" s="214"/>
      <c r="L342" s="215" t="s">
        <v>997</v>
      </c>
    </row>
    <row r="343" spans="1:12" ht="12.75">
      <c r="A343" s="457" t="s">
        <v>124</v>
      </c>
      <c r="B343" s="209"/>
      <c r="C343" s="210">
        <v>86</v>
      </c>
      <c r="D343" s="211" t="s">
        <v>41</v>
      </c>
      <c r="E343" s="211" t="s">
        <v>41</v>
      </c>
      <c r="F343" s="211" t="s">
        <v>41</v>
      </c>
      <c r="G343" s="88"/>
      <c r="H343" s="211" t="s">
        <v>41</v>
      </c>
      <c r="I343" s="213">
        <v>4.5</v>
      </c>
      <c r="J343" s="211">
        <v>2250107</v>
      </c>
      <c r="K343" s="214"/>
      <c r="L343" s="215" t="s">
        <v>997</v>
      </c>
    </row>
    <row r="344" spans="1:12" ht="12.75">
      <c r="A344" s="230"/>
      <c r="B344" s="230"/>
      <c r="C344" s="210"/>
      <c r="D344" s="211"/>
      <c r="E344" s="211"/>
      <c r="F344" s="211"/>
      <c r="G344" s="230"/>
      <c r="H344" s="256"/>
      <c r="I344" s="230"/>
      <c r="J344" s="211"/>
      <c r="K344" s="257"/>
      <c r="L344" s="215"/>
    </row>
    <row r="345" spans="1:12" ht="12.75">
      <c r="A345" s="209" t="s">
        <v>168</v>
      </c>
      <c r="B345" s="209"/>
      <c r="C345" s="210">
        <v>97</v>
      </c>
      <c r="D345" s="211">
        <v>1</v>
      </c>
      <c r="E345" s="211">
        <v>341.25</v>
      </c>
      <c r="F345" s="211">
        <v>500</v>
      </c>
      <c r="G345" s="88"/>
      <c r="H345" s="212">
        <v>7.384</v>
      </c>
      <c r="I345" s="213">
        <v>71</v>
      </c>
      <c r="J345" s="211">
        <v>10400000</v>
      </c>
      <c r="K345" s="214"/>
      <c r="L345" s="215" t="s">
        <v>999</v>
      </c>
    </row>
    <row r="346" spans="1:12" ht="12.75">
      <c r="A346" s="209"/>
      <c r="B346" s="209"/>
      <c r="C346" s="210"/>
      <c r="D346" s="211"/>
      <c r="E346" s="211"/>
      <c r="F346" s="211"/>
      <c r="G346" s="88"/>
      <c r="H346" s="212"/>
      <c r="I346" s="213"/>
      <c r="J346" s="211"/>
      <c r="K346" s="214"/>
      <c r="L346" s="215"/>
    </row>
    <row r="347" spans="1:12" ht="12.75">
      <c r="A347" s="209" t="s">
        <v>928</v>
      </c>
      <c r="B347" s="209"/>
      <c r="C347" s="210">
        <v>4</v>
      </c>
      <c r="D347" s="211">
        <v>190</v>
      </c>
      <c r="E347" s="211">
        <v>3797925.74</v>
      </c>
      <c r="F347" s="211">
        <v>2758035</v>
      </c>
      <c r="G347" s="88"/>
      <c r="H347" s="212">
        <v>24.57939186</v>
      </c>
      <c r="I347" s="213">
        <v>153</v>
      </c>
      <c r="J347" s="211">
        <v>16064962</v>
      </c>
      <c r="K347" s="214"/>
      <c r="L347" s="215" t="s">
        <v>1050</v>
      </c>
    </row>
    <row r="348" spans="1:12" ht="12.75">
      <c r="A348" s="209"/>
      <c r="B348" s="209"/>
      <c r="C348" s="210"/>
      <c r="D348" s="211"/>
      <c r="E348" s="211"/>
      <c r="F348" s="211"/>
      <c r="G348" s="88"/>
      <c r="H348" s="212"/>
      <c r="I348" s="213"/>
      <c r="J348" s="211"/>
      <c r="K348" s="214"/>
      <c r="L348" s="215"/>
    </row>
    <row r="349" spans="1:12" ht="12.75">
      <c r="A349" s="209" t="s">
        <v>583</v>
      </c>
      <c r="B349" s="209"/>
      <c r="C349" s="210">
        <v>97</v>
      </c>
      <c r="D349" s="211">
        <v>126</v>
      </c>
      <c r="E349" s="211">
        <v>276500.73</v>
      </c>
      <c r="F349" s="211">
        <v>680026</v>
      </c>
      <c r="G349" s="88"/>
      <c r="H349" s="225">
        <v>101.82725575</v>
      </c>
      <c r="I349" s="213">
        <v>275</v>
      </c>
      <c r="J349" s="211">
        <v>19081871</v>
      </c>
      <c r="K349" s="214"/>
      <c r="L349" s="215" t="s">
        <v>415</v>
      </c>
    </row>
    <row r="350" spans="1:12" ht="12.75">
      <c r="A350" s="457" t="s">
        <v>584</v>
      </c>
      <c r="B350" s="209"/>
      <c r="C350" s="210">
        <v>97</v>
      </c>
      <c r="D350" s="211">
        <v>5</v>
      </c>
      <c r="E350" s="211">
        <v>12759.65</v>
      </c>
      <c r="F350" s="211">
        <v>30500</v>
      </c>
      <c r="G350" s="88"/>
      <c r="H350" s="211" t="s">
        <v>41</v>
      </c>
      <c r="I350" s="213">
        <v>275</v>
      </c>
      <c r="J350" s="211">
        <v>17946222</v>
      </c>
      <c r="K350" s="214"/>
      <c r="L350" s="215" t="s">
        <v>415</v>
      </c>
    </row>
    <row r="351" spans="1:12" ht="12.75">
      <c r="A351" s="209"/>
      <c r="B351" s="209"/>
      <c r="C351" s="210"/>
      <c r="D351" s="211"/>
      <c r="E351" s="211"/>
      <c r="F351" s="211"/>
      <c r="G351" s="88"/>
      <c r="H351" s="212"/>
      <c r="I351" s="213"/>
      <c r="J351" s="211"/>
      <c r="K351" s="214"/>
      <c r="L351" s="215"/>
    </row>
    <row r="352" spans="1:12" ht="12.75">
      <c r="A352" s="209" t="s">
        <v>554</v>
      </c>
      <c r="B352" s="209"/>
      <c r="C352" s="210">
        <v>87</v>
      </c>
      <c r="D352" s="211">
        <v>41</v>
      </c>
      <c r="E352" s="211">
        <v>307282.88</v>
      </c>
      <c r="F352" s="211">
        <v>1174805</v>
      </c>
      <c r="G352" s="88"/>
      <c r="H352" s="212">
        <v>51.8645</v>
      </c>
      <c r="I352" s="213">
        <v>23.5</v>
      </c>
      <c r="J352" s="211">
        <v>220700000</v>
      </c>
      <c r="K352" s="214"/>
      <c r="L352" s="215" t="s">
        <v>1073</v>
      </c>
    </row>
    <row r="353" spans="1:12" ht="12.75">
      <c r="A353" s="230"/>
      <c r="B353" s="230"/>
      <c r="C353" s="210"/>
      <c r="D353" s="211"/>
      <c r="E353" s="211"/>
      <c r="F353" s="211"/>
      <c r="G353" s="230"/>
      <c r="H353" s="256"/>
      <c r="I353" s="230"/>
      <c r="J353" s="211"/>
      <c r="K353" s="257"/>
      <c r="L353" s="215"/>
    </row>
    <row r="354" spans="1:12" ht="24.75" customHeight="1">
      <c r="A354" s="209" t="s">
        <v>874</v>
      </c>
      <c r="B354" s="209"/>
      <c r="C354" s="210" t="s">
        <v>82</v>
      </c>
      <c r="D354" s="211">
        <v>421</v>
      </c>
      <c r="E354" s="211">
        <v>1427462.86</v>
      </c>
      <c r="F354" s="211">
        <v>22713493</v>
      </c>
      <c r="G354" s="88"/>
      <c r="H354" s="225">
        <v>50.2874808425</v>
      </c>
      <c r="I354" s="213">
        <v>5.75</v>
      </c>
      <c r="J354" s="211">
        <v>845819863</v>
      </c>
      <c r="K354" s="214"/>
      <c r="L354" s="215" t="s">
        <v>1074</v>
      </c>
    </row>
    <row r="355" spans="1:12" ht="12.75">
      <c r="A355" s="216" t="s">
        <v>124</v>
      </c>
      <c r="B355" s="209"/>
      <c r="C355" s="210" t="s">
        <v>82</v>
      </c>
      <c r="D355" s="211">
        <v>6</v>
      </c>
      <c r="E355" s="211">
        <v>20077.59</v>
      </c>
      <c r="F355" s="211">
        <v>496102</v>
      </c>
      <c r="G355" s="88"/>
      <c r="H355" s="211" t="s">
        <v>41</v>
      </c>
      <c r="I355" s="241">
        <v>4</v>
      </c>
      <c r="J355" s="211">
        <v>41320968</v>
      </c>
      <c r="K355" s="214"/>
      <c r="L355" s="215" t="s">
        <v>1002</v>
      </c>
    </row>
    <row r="356" spans="1:12" ht="12.75">
      <c r="A356" s="216" t="s">
        <v>169</v>
      </c>
      <c r="B356" s="209"/>
      <c r="C356" s="210"/>
      <c r="D356" s="211"/>
      <c r="E356" s="211"/>
      <c r="F356" s="211"/>
      <c r="G356" s="88"/>
      <c r="H356" s="211"/>
      <c r="I356" s="258"/>
      <c r="J356" s="211"/>
      <c r="K356" s="214"/>
      <c r="L356" s="215"/>
    </row>
    <row r="357" spans="1:12" ht="12.75">
      <c r="A357" s="216" t="s">
        <v>875</v>
      </c>
      <c r="B357" s="209"/>
      <c r="C357" s="210"/>
      <c r="D357" s="211"/>
      <c r="E357" s="211"/>
      <c r="F357" s="211"/>
      <c r="G357" s="88"/>
      <c r="H357" s="211"/>
      <c r="I357" s="258"/>
      <c r="J357" s="211"/>
      <c r="K357" s="214"/>
      <c r="L357" s="215"/>
    </row>
    <row r="358" spans="1:12" ht="12.75">
      <c r="A358" s="209" t="s">
        <v>170</v>
      </c>
      <c r="B358" s="209"/>
      <c r="C358" s="210" t="s">
        <v>79</v>
      </c>
      <c r="D358" s="211">
        <v>53</v>
      </c>
      <c r="E358" s="211">
        <v>374570.93</v>
      </c>
      <c r="F358" s="211">
        <v>247814</v>
      </c>
      <c r="G358" s="88"/>
      <c r="H358" s="212">
        <v>7.011183175</v>
      </c>
      <c r="I358" s="213">
        <v>132.5</v>
      </c>
      <c r="J358" s="211">
        <v>5291459</v>
      </c>
      <c r="K358" s="214"/>
      <c r="L358" s="215" t="s">
        <v>1075</v>
      </c>
    </row>
    <row r="359" spans="1:12" ht="12.75">
      <c r="A359" s="209"/>
      <c r="B359" s="209"/>
      <c r="C359" s="210"/>
      <c r="D359" s="211"/>
      <c r="E359" s="211"/>
      <c r="F359" s="211"/>
      <c r="G359" s="88"/>
      <c r="H359" s="212"/>
      <c r="I359" s="238"/>
      <c r="J359" s="211"/>
      <c r="K359" s="214"/>
      <c r="L359" s="215"/>
    </row>
    <row r="360" spans="1:12" ht="24">
      <c r="A360" s="209" t="s">
        <v>171</v>
      </c>
      <c r="B360" s="209"/>
      <c r="C360" s="210" t="s">
        <v>118</v>
      </c>
      <c r="D360" s="211">
        <v>594</v>
      </c>
      <c r="E360" s="211">
        <v>3325217.01</v>
      </c>
      <c r="F360" s="211">
        <v>1514110</v>
      </c>
      <c r="G360" s="88"/>
      <c r="H360" s="212">
        <v>57.125451075</v>
      </c>
      <c r="I360" s="213">
        <v>192.5</v>
      </c>
      <c r="J360" s="211">
        <v>29675559</v>
      </c>
      <c r="K360" s="214"/>
      <c r="L360" s="215" t="s">
        <v>1076</v>
      </c>
    </row>
    <row r="361" spans="1:12" ht="12.75">
      <c r="A361" s="216"/>
      <c r="B361" s="209"/>
      <c r="C361" s="210"/>
      <c r="D361" s="211"/>
      <c r="E361" s="211"/>
      <c r="F361" s="211"/>
      <c r="G361" s="88"/>
      <c r="H361" s="212"/>
      <c r="I361" s="224"/>
      <c r="J361" s="211"/>
      <c r="K361" s="214"/>
      <c r="L361" s="215"/>
    </row>
    <row r="362" spans="1:12" ht="12.75">
      <c r="A362" s="209" t="s">
        <v>860</v>
      </c>
      <c r="B362" s="209"/>
      <c r="C362" s="210">
        <v>97</v>
      </c>
      <c r="D362" s="211">
        <v>54</v>
      </c>
      <c r="E362" s="211">
        <v>675425.53</v>
      </c>
      <c r="F362" s="211">
        <v>775495</v>
      </c>
      <c r="G362" s="88"/>
      <c r="H362" s="212">
        <v>39.76965125</v>
      </c>
      <c r="I362" s="213">
        <v>87.5</v>
      </c>
      <c r="J362" s="211">
        <v>45451030</v>
      </c>
      <c r="K362" s="214"/>
      <c r="L362" s="215" t="s">
        <v>1006</v>
      </c>
    </row>
    <row r="363" spans="1:12" ht="12.75">
      <c r="A363" s="209"/>
      <c r="B363" s="209"/>
      <c r="C363" s="210"/>
      <c r="D363" s="211"/>
      <c r="E363" s="211"/>
      <c r="F363" s="211"/>
      <c r="G363" s="88"/>
      <c r="H363" s="212"/>
      <c r="I363" s="238"/>
      <c r="J363" s="211"/>
      <c r="K363" s="214"/>
      <c r="L363" s="215"/>
    </row>
    <row r="364" spans="1:12" ht="12.75">
      <c r="A364" s="209" t="s">
        <v>172</v>
      </c>
      <c r="B364" s="209"/>
      <c r="C364" s="210" t="s">
        <v>118</v>
      </c>
      <c r="D364" s="211">
        <v>7</v>
      </c>
      <c r="E364" s="211">
        <v>12759</v>
      </c>
      <c r="F364" s="211">
        <v>25200</v>
      </c>
      <c r="G364" s="88"/>
      <c r="H364" s="212">
        <v>2.325</v>
      </c>
      <c r="I364" s="213">
        <v>46.5</v>
      </c>
      <c r="J364" s="211">
        <v>5000000</v>
      </c>
      <c r="K364" s="214"/>
      <c r="L364" s="215" t="s">
        <v>997</v>
      </c>
    </row>
    <row r="365" spans="1:12" ht="12.75">
      <c r="A365" s="209"/>
      <c r="B365" s="209"/>
      <c r="C365" s="210"/>
      <c r="D365" s="211"/>
      <c r="E365" s="211"/>
      <c r="F365" s="211"/>
      <c r="G365" s="88"/>
      <c r="H365" s="212"/>
      <c r="I365" s="213"/>
      <c r="J365" s="211"/>
      <c r="K365" s="214"/>
      <c r="L365" s="215"/>
    </row>
    <row r="366" spans="1:12" ht="12.75">
      <c r="A366" s="209" t="s">
        <v>914</v>
      </c>
      <c r="B366" s="209"/>
      <c r="C366" s="210">
        <v>52</v>
      </c>
      <c r="D366" s="211">
        <v>57</v>
      </c>
      <c r="E366" s="211">
        <v>327883.35</v>
      </c>
      <c r="F366" s="211">
        <v>972391</v>
      </c>
      <c r="G366" s="88"/>
      <c r="H366" s="212">
        <v>7.72267567</v>
      </c>
      <c r="I366" s="213">
        <v>31</v>
      </c>
      <c r="J366" s="211">
        <v>24911857</v>
      </c>
      <c r="K366" s="214"/>
      <c r="L366" s="215" t="s">
        <v>1053</v>
      </c>
    </row>
    <row r="367" spans="1:12" ht="12.75">
      <c r="A367" s="209"/>
      <c r="B367" s="209"/>
      <c r="C367" s="210"/>
      <c r="D367" s="211"/>
      <c r="E367" s="211"/>
      <c r="F367" s="211"/>
      <c r="G367" s="88"/>
      <c r="H367" s="212"/>
      <c r="I367" s="238"/>
      <c r="J367" s="211"/>
      <c r="K367" s="214"/>
      <c r="L367" s="215"/>
    </row>
    <row r="368" spans="1:12" ht="24">
      <c r="A368" s="209" t="s">
        <v>173</v>
      </c>
      <c r="B368" s="209"/>
      <c r="C368" s="210">
        <v>4</v>
      </c>
      <c r="D368" s="211">
        <v>405</v>
      </c>
      <c r="E368" s="211">
        <v>1835953.96</v>
      </c>
      <c r="F368" s="211">
        <v>3026632</v>
      </c>
      <c r="G368" s="88"/>
      <c r="H368" s="212">
        <v>23.22775467</v>
      </c>
      <c r="I368" s="213">
        <v>76.5</v>
      </c>
      <c r="J368" s="211">
        <v>30363078</v>
      </c>
      <c r="K368" s="214"/>
      <c r="L368" s="215" t="s">
        <v>993</v>
      </c>
    </row>
    <row r="369" spans="1:12" ht="12.75">
      <c r="A369" s="209"/>
      <c r="B369" s="209"/>
      <c r="C369" s="210"/>
      <c r="D369" s="211"/>
      <c r="E369" s="211"/>
      <c r="F369" s="211"/>
      <c r="G369" s="88"/>
      <c r="H369" s="212"/>
      <c r="I369" s="213"/>
      <c r="J369" s="211"/>
      <c r="K369" s="214"/>
      <c r="L369" s="215"/>
    </row>
    <row r="370" spans="1:12" ht="24" customHeight="1">
      <c r="A370" s="218" t="s">
        <v>954</v>
      </c>
      <c r="B370" s="218"/>
      <c r="C370" s="210" t="s">
        <v>90</v>
      </c>
      <c r="D370" s="211">
        <v>76</v>
      </c>
      <c r="E370" s="211">
        <v>2901508.95</v>
      </c>
      <c r="F370" s="211">
        <v>1402220</v>
      </c>
      <c r="G370" s="88"/>
      <c r="H370" s="212">
        <v>36.94565115</v>
      </c>
      <c r="I370" s="213">
        <v>202.5</v>
      </c>
      <c r="J370" s="211">
        <v>18244766</v>
      </c>
      <c r="K370" s="214"/>
      <c r="L370" s="215" t="s">
        <v>1077</v>
      </c>
    </row>
    <row r="371" spans="1:12" ht="12.75">
      <c r="A371" s="226" t="s">
        <v>955</v>
      </c>
      <c r="B371" s="218"/>
      <c r="C371" s="210"/>
      <c r="D371" s="211"/>
      <c r="E371" s="211"/>
      <c r="F371" s="211"/>
      <c r="G371" s="88"/>
      <c r="H371" s="212"/>
      <c r="I371" s="224"/>
      <c r="J371" s="211"/>
      <c r="K371" s="214"/>
      <c r="L371" s="215"/>
    </row>
    <row r="372" spans="1:12" ht="12.75">
      <c r="A372" s="209" t="s">
        <v>567</v>
      </c>
      <c r="B372" s="209"/>
      <c r="C372" s="210">
        <v>87</v>
      </c>
      <c r="D372" s="211">
        <v>5</v>
      </c>
      <c r="E372" s="211">
        <v>28542.5</v>
      </c>
      <c r="F372" s="211">
        <v>23000</v>
      </c>
      <c r="G372" s="88"/>
      <c r="H372" s="212">
        <v>7.8325</v>
      </c>
      <c r="I372" s="213">
        <v>120.5</v>
      </c>
      <c r="J372" s="211">
        <v>6500000</v>
      </c>
      <c r="K372" s="214"/>
      <c r="L372" s="215" t="s">
        <v>1041</v>
      </c>
    </row>
    <row r="373" spans="1:12" ht="12.75">
      <c r="A373" s="209"/>
      <c r="B373" s="209"/>
      <c r="C373" s="210"/>
      <c r="D373" s="211"/>
      <c r="E373" s="211"/>
      <c r="F373" s="211"/>
      <c r="G373" s="88"/>
      <c r="H373" s="212"/>
      <c r="I373" s="213"/>
      <c r="J373" s="211"/>
      <c r="K373" s="214"/>
      <c r="L373" s="215"/>
    </row>
    <row r="374" spans="1:12" ht="12.75">
      <c r="A374" s="209" t="s">
        <v>174</v>
      </c>
      <c r="B374" s="209"/>
      <c r="C374" s="210" t="s">
        <v>76</v>
      </c>
      <c r="D374" s="211">
        <v>92</v>
      </c>
      <c r="E374" s="211">
        <v>288295.47</v>
      </c>
      <c r="F374" s="211">
        <v>43415</v>
      </c>
      <c r="G374" s="88"/>
      <c r="H374" s="212">
        <v>19.77287625</v>
      </c>
      <c r="I374" s="213">
        <v>675</v>
      </c>
      <c r="J374" s="211">
        <v>2929315</v>
      </c>
      <c r="K374" s="214"/>
      <c r="L374" s="215" t="s">
        <v>1078</v>
      </c>
    </row>
    <row r="375" spans="1:12" ht="12.75">
      <c r="A375" s="209"/>
      <c r="B375" s="209"/>
      <c r="C375" s="210"/>
      <c r="D375" s="211"/>
      <c r="E375" s="211"/>
      <c r="F375" s="211"/>
      <c r="G375" s="88"/>
      <c r="H375" s="212"/>
      <c r="I375" s="213"/>
      <c r="J375" s="211"/>
      <c r="K375" s="214"/>
      <c r="L375" s="215"/>
    </row>
    <row r="376" spans="1:12" ht="12.75">
      <c r="A376" s="209" t="s">
        <v>558</v>
      </c>
      <c r="B376" s="209"/>
      <c r="C376" s="210" t="s">
        <v>76</v>
      </c>
      <c r="D376" s="211">
        <v>21</v>
      </c>
      <c r="E376" s="211">
        <v>1813586.95</v>
      </c>
      <c r="F376" s="211">
        <v>863932</v>
      </c>
      <c r="G376" s="88"/>
      <c r="H376" s="212">
        <v>50.92088337</v>
      </c>
      <c r="I376" s="213">
        <v>203</v>
      </c>
      <c r="J376" s="211">
        <v>25084179</v>
      </c>
      <c r="K376" s="214"/>
      <c r="L376" s="215" t="s">
        <v>1000</v>
      </c>
    </row>
    <row r="377" spans="1:12" ht="12.75">
      <c r="A377" s="209"/>
      <c r="B377" s="209"/>
      <c r="C377" s="210"/>
      <c r="D377" s="211"/>
      <c r="E377" s="211"/>
      <c r="F377" s="211"/>
      <c r="G377" s="88"/>
      <c r="H377" s="212"/>
      <c r="I377" s="213"/>
      <c r="J377" s="211"/>
      <c r="K377" s="214"/>
      <c r="L377" s="215"/>
    </row>
    <row r="378" spans="1:12" ht="12.75">
      <c r="A378" s="209" t="s">
        <v>541</v>
      </c>
      <c r="B378" s="209"/>
      <c r="C378" s="210">
        <v>97</v>
      </c>
      <c r="D378" s="211">
        <v>143</v>
      </c>
      <c r="E378" s="211">
        <v>304046.03</v>
      </c>
      <c r="F378" s="211">
        <v>233409</v>
      </c>
      <c r="G378" s="88"/>
      <c r="H378" s="212">
        <v>89.22</v>
      </c>
      <c r="I378" s="213">
        <v>120</v>
      </c>
      <c r="J378" s="211">
        <v>74350000</v>
      </c>
      <c r="K378" s="214"/>
      <c r="L378" s="462" t="s">
        <v>636</v>
      </c>
    </row>
    <row r="379" spans="1:12" ht="12.75">
      <c r="A379" s="209"/>
      <c r="B379" s="209"/>
      <c r="C379" s="210"/>
      <c r="D379" s="211"/>
      <c r="E379" s="211"/>
      <c r="F379" s="211"/>
      <c r="G379" s="88"/>
      <c r="H379" s="212"/>
      <c r="I379" s="238"/>
      <c r="J379" s="211"/>
      <c r="K379" s="214"/>
      <c r="L379" s="215"/>
    </row>
    <row r="380" spans="1:12" ht="12.75">
      <c r="A380" s="209" t="s">
        <v>725</v>
      </c>
      <c r="B380" s="209"/>
      <c r="C380" s="210">
        <v>54</v>
      </c>
      <c r="D380" s="211">
        <v>27</v>
      </c>
      <c r="E380" s="211">
        <v>726108.69</v>
      </c>
      <c r="F380" s="211">
        <v>396636</v>
      </c>
      <c r="G380" s="88"/>
      <c r="H380" s="212">
        <v>35.68867</v>
      </c>
      <c r="I380" s="213">
        <v>200</v>
      </c>
      <c r="J380" s="211">
        <v>17844335</v>
      </c>
      <c r="K380" s="214"/>
      <c r="L380" s="215" t="s">
        <v>1061</v>
      </c>
    </row>
    <row r="381" spans="1:12" ht="12.75">
      <c r="A381" s="209"/>
      <c r="B381" s="209"/>
      <c r="C381" s="210"/>
      <c r="D381" s="211"/>
      <c r="E381" s="211"/>
      <c r="F381" s="211"/>
      <c r="G381" s="88"/>
      <c r="H381" s="212"/>
      <c r="I381" s="213"/>
      <c r="J381" s="211"/>
      <c r="K381" s="214"/>
      <c r="L381" s="215"/>
    </row>
    <row r="382" spans="1:12" ht="12.75">
      <c r="A382" s="209" t="s">
        <v>175</v>
      </c>
      <c r="B382" s="209"/>
      <c r="C382" s="210" t="s">
        <v>105</v>
      </c>
      <c r="D382" s="211">
        <v>36</v>
      </c>
      <c r="E382" s="211">
        <v>164670.26</v>
      </c>
      <c r="F382" s="211">
        <v>1037149</v>
      </c>
      <c r="G382" s="88"/>
      <c r="H382" s="212">
        <v>2.17243317</v>
      </c>
      <c r="I382" s="213">
        <v>18.5</v>
      </c>
      <c r="J382" s="211">
        <v>11742882</v>
      </c>
      <c r="K382" s="214"/>
      <c r="L382" s="215" t="s">
        <v>997</v>
      </c>
    </row>
    <row r="383" spans="1:12" ht="12.75">
      <c r="A383" s="209"/>
      <c r="B383" s="209"/>
      <c r="C383" s="210"/>
      <c r="D383" s="211"/>
      <c r="E383" s="211"/>
      <c r="F383" s="211"/>
      <c r="G383" s="88"/>
      <c r="H383" s="212"/>
      <c r="I383" s="224"/>
      <c r="J383" s="211"/>
      <c r="K383" s="214"/>
      <c r="L383" s="215"/>
    </row>
    <row r="384" spans="1:12" ht="12.75">
      <c r="A384" s="209" t="s">
        <v>532</v>
      </c>
      <c r="B384" s="209"/>
      <c r="C384" s="210" t="s">
        <v>79</v>
      </c>
      <c r="D384" s="211">
        <v>106</v>
      </c>
      <c r="E384" s="211">
        <v>296288.97</v>
      </c>
      <c r="F384" s="211">
        <v>478139</v>
      </c>
      <c r="G384" s="88"/>
      <c r="H384" s="212">
        <v>5.92864272</v>
      </c>
      <c r="I384" s="213">
        <v>58.5</v>
      </c>
      <c r="J384" s="211">
        <v>10134432</v>
      </c>
      <c r="K384" s="214"/>
      <c r="L384" s="215" t="s">
        <v>1006</v>
      </c>
    </row>
    <row r="385" spans="1:12" ht="12.75">
      <c r="A385" s="216" t="s">
        <v>531</v>
      </c>
      <c r="B385" s="209"/>
      <c r="C385" s="210"/>
      <c r="D385" s="211"/>
      <c r="E385" s="211"/>
      <c r="F385" s="211"/>
      <c r="G385" s="88"/>
      <c r="H385" s="212"/>
      <c r="I385" s="213"/>
      <c r="J385" s="211"/>
      <c r="K385" s="214"/>
      <c r="L385" s="215"/>
    </row>
    <row r="386" spans="1:12" ht="12.75">
      <c r="A386" s="209" t="s">
        <v>785</v>
      </c>
      <c r="B386" s="209"/>
      <c r="C386" s="210">
        <v>54</v>
      </c>
      <c r="D386" s="211">
        <v>59</v>
      </c>
      <c r="E386" s="211">
        <v>1282822.41</v>
      </c>
      <c r="F386" s="211">
        <v>1494315</v>
      </c>
      <c r="G386" s="88"/>
      <c r="H386" s="212">
        <v>47.3484954</v>
      </c>
      <c r="I386" s="213">
        <v>86</v>
      </c>
      <c r="J386" s="211">
        <v>55056390</v>
      </c>
      <c r="K386" s="214"/>
      <c r="L386" s="215" t="s">
        <v>1079</v>
      </c>
    </row>
    <row r="387" spans="1:12" ht="12.75">
      <c r="A387" s="209"/>
      <c r="B387" s="209"/>
      <c r="C387" s="210"/>
      <c r="D387" s="211"/>
      <c r="E387" s="211"/>
      <c r="F387" s="211"/>
      <c r="G387" s="88"/>
      <c r="H387" s="212"/>
      <c r="I387" s="224"/>
      <c r="J387" s="211"/>
      <c r="K387" s="214"/>
      <c r="L387" s="215"/>
    </row>
    <row r="388" spans="1:12" ht="12.75">
      <c r="A388" s="209" t="s">
        <v>556</v>
      </c>
      <c r="B388" s="209"/>
      <c r="C388" s="210">
        <v>48</v>
      </c>
      <c r="D388" s="211">
        <v>316</v>
      </c>
      <c r="E388" s="211">
        <v>634901.8</v>
      </c>
      <c r="F388" s="211">
        <v>4182619</v>
      </c>
      <c r="G388" s="88"/>
      <c r="H388" s="212">
        <v>6.766666715</v>
      </c>
      <c r="I388" s="213">
        <v>14.5</v>
      </c>
      <c r="J388" s="211">
        <v>46666667</v>
      </c>
      <c r="K388" s="214"/>
      <c r="L388" s="215" t="s">
        <v>1057</v>
      </c>
    </row>
    <row r="389" spans="1:12" ht="12.75">
      <c r="A389" s="209"/>
      <c r="B389" s="209"/>
      <c r="C389" s="210"/>
      <c r="D389" s="211"/>
      <c r="E389" s="211"/>
      <c r="F389" s="211"/>
      <c r="G389" s="88"/>
      <c r="H389" s="212"/>
      <c r="I389" s="224"/>
      <c r="J389" s="211"/>
      <c r="K389" s="214"/>
      <c r="L389" s="215"/>
    </row>
    <row r="390" spans="1:12" ht="12.75">
      <c r="A390" s="209" t="s">
        <v>719</v>
      </c>
      <c r="B390" s="209"/>
      <c r="C390" s="210" t="s">
        <v>118</v>
      </c>
      <c r="D390" s="211">
        <v>57</v>
      </c>
      <c r="E390" s="211">
        <v>53542.99</v>
      </c>
      <c r="F390" s="211">
        <v>1231312</v>
      </c>
      <c r="G390" s="88"/>
      <c r="H390" s="212">
        <v>9.075</v>
      </c>
      <c r="I390" s="241">
        <v>5.5</v>
      </c>
      <c r="J390" s="211">
        <v>165000000</v>
      </c>
      <c r="K390" s="214"/>
      <c r="L390" s="215" t="s">
        <v>997</v>
      </c>
    </row>
    <row r="391" spans="1:12" ht="12.75" customHeight="1">
      <c r="A391" s="216" t="s">
        <v>718</v>
      </c>
      <c r="B391" s="216"/>
      <c r="C391" s="210"/>
      <c r="D391" s="211"/>
      <c r="E391" s="211"/>
      <c r="F391" s="211"/>
      <c r="G391" s="88"/>
      <c r="H391" s="228"/>
      <c r="I391" s="239"/>
      <c r="J391" s="211"/>
      <c r="K391" s="214"/>
      <c r="L391" s="215"/>
    </row>
    <row r="392" spans="1:12" ht="12.75">
      <c r="A392" s="209"/>
      <c r="B392" s="209"/>
      <c r="C392" s="210"/>
      <c r="D392" s="211"/>
      <c r="E392" s="211"/>
      <c r="F392" s="211"/>
      <c r="G392" s="88"/>
      <c r="H392" s="212"/>
      <c r="I392" s="224"/>
      <c r="J392" s="211"/>
      <c r="K392" s="214"/>
      <c r="L392" s="215"/>
    </row>
    <row r="393" spans="1:12" ht="12.75">
      <c r="A393" s="209" t="s">
        <v>787</v>
      </c>
      <c r="B393" s="209"/>
      <c r="C393" s="210">
        <v>7</v>
      </c>
      <c r="D393" s="211">
        <v>90</v>
      </c>
      <c r="E393" s="211">
        <v>588113.68</v>
      </c>
      <c r="F393" s="211">
        <v>1626108</v>
      </c>
      <c r="G393" s="88"/>
      <c r="H393" s="212">
        <v>27.36699</v>
      </c>
      <c r="I393" s="213">
        <v>30</v>
      </c>
      <c r="J393" s="211">
        <v>91223300</v>
      </c>
      <c r="K393" s="214"/>
      <c r="L393" s="215" t="s">
        <v>1080</v>
      </c>
    </row>
    <row r="394" spans="1:12" ht="12.75">
      <c r="A394" s="209"/>
      <c r="B394" s="209"/>
      <c r="C394" s="210"/>
      <c r="D394" s="211"/>
      <c r="E394" s="211"/>
      <c r="F394" s="211"/>
      <c r="G394" s="88"/>
      <c r="H394" s="212"/>
      <c r="I394" s="224"/>
      <c r="J394" s="211"/>
      <c r="K394" s="214"/>
      <c r="L394" s="215"/>
    </row>
    <row r="395" spans="1:12" ht="12.75">
      <c r="A395" s="209" t="s">
        <v>176</v>
      </c>
      <c r="B395" s="209"/>
      <c r="C395" s="210" t="s">
        <v>177</v>
      </c>
      <c r="D395" s="211">
        <v>173</v>
      </c>
      <c r="E395" s="211">
        <v>2017969.38</v>
      </c>
      <c r="F395" s="211">
        <v>2097181</v>
      </c>
      <c r="G395" s="88"/>
      <c r="H395" s="212">
        <v>12.62923025</v>
      </c>
      <c r="I395" s="213">
        <v>91</v>
      </c>
      <c r="J395" s="211">
        <v>13878275</v>
      </c>
      <c r="K395" s="214"/>
      <c r="L395" s="215" t="s">
        <v>1081</v>
      </c>
    </row>
    <row r="396" spans="1:12" ht="12.75">
      <c r="A396" s="209"/>
      <c r="B396" s="209"/>
      <c r="C396" s="210"/>
      <c r="D396" s="211"/>
      <c r="E396" s="211"/>
      <c r="F396" s="211"/>
      <c r="G396" s="88"/>
      <c r="H396" s="212"/>
      <c r="I396" s="213"/>
      <c r="J396" s="211"/>
      <c r="K396" s="214"/>
      <c r="L396" s="215"/>
    </row>
    <row r="397" spans="1:12" ht="25.5" customHeight="1">
      <c r="A397" s="209" t="s">
        <v>853</v>
      </c>
      <c r="B397" s="209"/>
      <c r="C397" s="210">
        <v>87</v>
      </c>
      <c r="D397" s="211" t="s">
        <v>41</v>
      </c>
      <c r="E397" s="211" t="s">
        <v>41</v>
      </c>
      <c r="F397" s="211">
        <v>1900</v>
      </c>
      <c r="G397" s="88"/>
      <c r="H397" s="232" t="s">
        <v>41</v>
      </c>
      <c r="I397" s="213" t="s">
        <v>41</v>
      </c>
      <c r="J397" s="211">
        <v>392193370</v>
      </c>
      <c r="K397" s="214"/>
      <c r="L397" s="215" t="s">
        <v>993</v>
      </c>
    </row>
    <row r="398" spans="1:12" ht="12.75">
      <c r="A398" s="465" t="s">
        <v>645</v>
      </c>
      <c r="B398" s="209"/>
      <c r="C398" s="210"/>
      <c r="D398" s="211"/>
      <c r="E398" s="211"/>
      <c r="F398" s="211"/>
      <c r="G398" s="88"/>
      <c r="H398" s="212"/>
      <c r="I398" s="224"/>
      <c r="J398" s="211"/>
      <c r="K398" s="214"/>
      <c r="L398" s="215"/>
    </row>
    <row r="399" spans="1:12" ht="12.75">
      <c r="A399" s="465" t="s">
        <v>854</v>
      </c>
      <c r="B399" s="209"/>
      <c r="C399" s="210"/>
      <c r="D399" s="211"/>
      <c r="E399" s="211"/>
      <c r="F399" s="211"/>
      <c r="G399" s="88"/>
      <c r="H399" s="212"/>
      <c r="I399" s="224"/>
      <c r="J399" s="211"/>
      <c r="K399" s="214"/>
      <c r="L399" s="215"/>
    </row>
    <row r="400" spans="1:12" ht="25.5" customHeight="1">
      <c r="A400" s="209" t="s">
        <v>820</v>
      </c>
      <c r="B400" s="209"/>
      <c r="C400" s="210">
        <v>52</v>
      </c>
      <c r="D400" s="211">
        <v>332</v>
      </c>
      <c r="E400" s="211">
        <v>28474444.38</v>
      </c>
      <c r="F400" s="211">
        <v>19111309</v>
      </c>
      <c r="G400" s="88"/>
      <c r="H400" s="212">
        <v>100.852907135</v>
      </c>
      <c r="I400" s="213">
        <v>116.5</v>
      </c>
      <c r="J400" s="211">
        <v>86569019</v>
      </c>
      <c r="K400" s="214"/>
      <c r="L400" s="215" t="s">
        <v>1082</v>
      </c>
    </row>
    <row r="401" spans="1:12" ht="12.75">
      <c r="A401" s="216" t="s">
        <v>821</v>
      </c>
      <c r="B401" s="209"/>
      <c r="C401" s="210"/>
      <c r="D401" s="211"/>
      <c r="E401" s="211"/>
      <c r="F401" s="211"/>
      <c r="G401" s="88"/>
      <c r="H401" s="212"/>
      <c r="I401" s="213"/>
      <c r="J401" s="211"/>
      <c r="K401" s="214"/>
      <c r="L401" s="215"/>
    </row>
    <row r="402" spans="1:12" ht="12.75">
      <c r="A402" s="216"/>
      <c r="B402" s="218"/>
      <c r="C402" s="210"/>
      <c r="D402" s="211"/>
      <c r="E402" s="211"/>
      <c r="F402" s="211"/>
      <c r="G402" s="88"/>
      <c r="H402" s="212"/>
      <c r="I402" s="213"/>
      <c r="J402" s="211"/>
      <c r="K402" s="214"/>
      <c r="L402" s="215"/>
    </row>
    <row r="403" spans="1:12" ht="12.75">
      <c r="A403" s="209" t="s">
        <v>512</v>
      </c>
      <c r="B403" s="209"/>
      <c r="C403" s="210">
        <v>53</v>
      </c>
      <c r="D403" s="211">
        <v>131</v>
      </c>
      <c r="E403" s="211">
        <v>440720.7</v>
      </c>
      <c r="F403" s="211">
        <v>1702816</v>
      </c>
      <c r="G403" s="88"/>
      <c r="H403" s="225">
        <v>55.2439025775</v>
      </c>
      <c r="I403" s="241">
        <v>29.25</v>
      </c>
      <c r="J403" s="211">
        <v>188868043</v>
      </c>
      <c r="K403" s="214"/>
      <c r="L403" s="215" t="s">
        <v>1034</v>
      </c>
    </row>
    <row r="404" spans="1:12" ht="12.75" customHeight="1">
      <c r="A404" s="216" t="s">
        <v>124</v>
      </c>
      <c r="B404" s="209"/>
      <c r="C404" s="210">
        <v>53</v>
      </c>
      <c r="D404" s="211" t="s">
        <v>41</v>
      </c>
      <c r="E404" s="211" t="s">
        <v>41</v>
      </c>
      <c r="F404" s="211" t="s">
        <v>41</v>
      </c>
      <c r="G404" s="88"/>
      <c r="H404" s="211" t="s">
        <v>41</v>
      </c>
      <c r="I404" s="241" t="s">
        <v>41</v>
      </c>
      <c r="J404" s="211" t="s">
        <v>41</v>
      </c>
      <c r="K404" s="214"/>
      <c r="L404" s="215" t="s">
        <v>41</v>
      </c>
    </row>
    <row r="405" spans="1:12" ht="12.75" customHeight="1">
      <c r="A405" s="216" t="s">
        <v>513</v>
      </c>
      <c r="B405" s="209"/>
      <c r="C405" s="210"/>
      <c r="D405" s="211"/>
      <c r="E405" s="211"/>
      <c r="F405" s="211"/>
      <c r="G405" s="88"/>
      <c r="H405" s="228"/>
      <c r="I405" s="227"/>
      <c r="J405" s="211"/>
      <c r="K405" s="214"/>
      <c r="L405" s="215"/>
    </row>
    <row r="406" spans="1:12" ht="12.75">
      <c r="A406" s="216"/>
      <c r="B406" s="218"/>
      <c r="C406" s="210"/>
      <c r="D406" s="211"/>
      <c r="E406" s="211"/>
      <c r="F406" s="211"/>
      <c r="G406" s="88"/>
      <c r="H406" s="212"/>
      <c r="I406" s="213"/>
      <c r="J406" s="211"/>
      <c r="K406" s="214"/>
      <c r="L406" s="215"/>
    </row>
    <row r="407" spans="1:12" ht="12.75">
      <c r="A407" s="487" t="s">
        <v>967</v>
      </c>
      <c r="B407" s="209"/>
      <c r="C407" s="210">
        <v>53</v>
      </c>
      <c r="D407" s="211">
        <v>20</v>
      </c>
      <c r="E407" s="211">
        <v>94254.79</v>
      </c>
      <c r="F407" s="211">
        <v>564106</v>
      </c>
      <c r="G407" s="88"/>
      <c r="H407" s="225">
        <v>5.628270925</v>
      </c>
      <c r="I407" s="241">
        <v>13.25</v>
      </c>
      <c r="J407" s="211">
        <v>34692110</v>
      </c>
      <c r="K407" s="214"/>
      <c r="L407" s="215" t="s">
        <v>1083</v>
      </c>
    </row>
    <row r="408" spans="1:12" ht="12.75" customHeight="1">
      <c r="A408" s="216" t="s">
        <v>124</v>
      </c>
      <c r="B408" s="209"/>
      <c r="C408" s="210">
        <v>53</v>
      </c>
      <c r="D408" s="211" t="s">
        <v>41</v>
      </c>
      <c r="E408" s="211" t="s">
        <v>41</v>
      </c>
      <c r="F408" s="211" t="s">
        <v>41</v>
      </c>
      <c r="G408" s="88"/>
      <c r="H408" s="211" t="s">
        <v>41</v>
      </c>
      <c r="I408" s="241">
        <v>5</v>
      </c>
      <c r="J408" s="211">
        <v>20631327</v>
      </c>
      <c r="K408" s="214"/>
      <c r="L408" s="215" t="s">
        <v>1084</v>
      </c>
    </row>
    <row r="409" spans="1:12" ht="12.75" customHeight="1">
      <c r="A409" s="226" t="s">
        <v>970</v>
      </c>
      <c r="B409" s="209"/>
      <c r="C409" s="210"/>
      <c r="D409" s="211"/>
      <c r="E409" s="211"/>
      <c r="F409" s="211"/>
      <c r="G409" s="88"/>
      <c r="H409" s="228"/>
      <c r="I409" s="227"/>
      <c r="J409" s="211"/>
      <c r="K409" s="214"/>
      <c r="L409" s="215"/>
    </row>
    <row r="410" spans="2:12" s="230" customFormat="1" ht="12.75">
      <c r="B410" s="218"/>
      <c r="C410" s="210"/>
      <c r="D410" s="211"/>
      <c r="E410" s="211"/>
      <c r="F410" s="211"/>
      <c r="G410" s="88"/>
      <c r="H410" s="212"/>
      <c r="I410" s="224"/>
      <c r="J410" s="211"/>
      <c r="K410" s="214"/>
      <c r="L410" s="215"/>
    </row>
    <row r="411" spans="1:12" ht="12.75">
      <c r="A411" s="209" t="s">
        <v>178</v>
      </c>
      <c r="B411" s="209"/>
      <c r="C411" s="210" t="s">
        <v>136</v>
      </c>
      <c r="D411" s="211">
        <v>39</v>
      </c>
      <c r="E411" s="211">
        <v>114184.16</v>
      </c>
      <c r="F411" s="211">
        <v>251177</v>
      </c>
      <c r="G411" s="88"/>
      <c r="H411" s="212">
        <v>4.375</v>
      </c>
      <c r="I411" s="213">
        <v>50</v>
      </c>
      <c r="J411" s="211">
        <v>8750000</v>
      </c>
      <c r="K411" s="214"/>
      <c r="L411" s="215" t="s">
        <v>1067</v>
      </c>
    </row>
    <row r="412" spans="1:12" ht="12.75">
      <c r="A412" s="209"/>
      <c r="B412" s="209"/>
      <c r="C412" s="210"/>
      <c r="D412" s="211"/>
      <c r="E412" s="211"/>
      <c r="F412" s="211"/>
      <c r="G412" s="88"/>
      <c r="H412" s="212"/>
      <c r="I412" s="224"/>
      <c r="J412" s="211"/>
      <c r="K412" s="214"/>
      <c r="L412" s="215"/>
    </row>
    <row r="413" spans="1:12" ht="12.75">
      <c r="A413" s="209" t="s">
        <v>689</v>
      </c>
      <c r="B413" s="209"/>
      <c r="C413" s="210">
        <v>58</v>
      </c>
      <c r="D413" s="211">
        <v>34</v>
      </c>
      <c r="E413" s="211">
        <v>79613.54</v>
      </c>
      <c r="F413" s="211">
        <v>66031</v>
      </c>
      <c r="G413" s="88"/>
      <c r="H413" s="212">
        <v>39.706237375</v>
      </c>
      <c r="I413" s="213">
        <v>122.5</v>
      </c>
      <c r="J413" s="211">
        <v>32413255</v>
      </c>
      <c r="K413" s="214"/>
      <c r="L413" s="215" t="s">
        <v>1006</v>
      </c>
    </row>
    <row r="414" spans="1:12" ht="12.75">
      <c r="A414" s="209"/>
      <c r="B414" s="209"/>
      <c r="C414" s="210"/>
      <c r="D414" s="211"/>
      <c r="E414" s="211"/>
      <c r="F414" s="211"/>
      <c r="G414" s="88"/>
      <c r="H414" s="212"/>
      <c r="I414" s="213"/>
      <c r="J414" s="211"/>
      <c r="K414" s="214"/>
      <c r="L414" s="215"/>
    </row>
    <row r="415" spans="1:12" ht="12.75">
      <c r="A415" s="209" t="s">
        <v>802</v>
      </c>
      <c r="B415" s="209"/>
      <c r="C415" s="210">
        <v>53</v>
      </c>
      <c r="D415" s="211">
        <v>89</v>
      </c>
      <c r="E415" s="211">
        <v>715576.06</v>
      </c>
      <c r="F415" s="211">
        <v>803448</v>
      </c>
      <c r="G415" s="88"/>
      <c r="H415" s="212">
        <v>40.5781594</v>
      </c>
      <c r="I415" s="213">
        <v>76</v>
      </c>
      <c r="J415" s="211">
        <v>53392315</v>
      </c>
      <c r="K415" s="214"/>
      <c r="L415" s="215" t="s">
        <v>1085</v>
      </c>
    </row>
    <row r="416" spans="1:12" ht="12.75">
      <c r="A416" s="209"/>
      <c r="B416" s="209"/>
      <c r="C416" s="210"/>
      <c r="D416" s="211"/>
      <c r="E416" s="211"/>
      <c r="F416" s="211"/>
      <c r="G416" s="88"/>
      <c r="H416" s="212"/>
      <c r="I416" s="213"/>
      <c r="J416" s="211"/>
      <c r="K416" s="214"/>
      <c r="L416" s="215"/>
    </row>
    <row r="417" spans="1:12" ht="12.75">
      <c r="A417" s="209" t="s">
        <v>586</v>
      </c>
      <c r="B417" s="209"/>
      <c r="C417" s="210">
        <v>54</v>
      </c>
      <c r="D417" s="211">
        <v>30</v>
      </c>
      <c r="E417" s="211">
        <v>40088.81</v>
      </c>
      <c r="F417" s="211">
        <v>89197</v>
      </c>
      <c r="G417" s="88"/>
      <c r="H417" s="212">
        <v>11.39539845</v>
      </c>
      <c r="I417" s="213">
        <v>39.5</v>
      </c>
      <c r="J417" s="211">
        <v>28849110</v>
      </c>
      <c r="K417" s="214"/>
      <c r="L417" s="215" t="s">
        <v>1079</v>
      </c>
    </row>
    <row r="418" spans="1:12" ht="12.75">
      <c r="A418" s="216"/>
      <c r="B418" s="209"/>
      <c r="C418" s="210"/>
      <c r="D418" s="211"/>
      <c r="E418" s="211"/>
      <c r="F418" s="211"/>
      <c r="G418" s="88"/>
      <c r="H418" s="212"/>
      <c r="I418" s="213"/>
      <c r="J418" s="211"/>
      <c r="K418" s="214"/>
      <c r="L418" s="215"/>
    </row>
    <row r="419" spans="1:12" ht="12.75">
      <c r="A419" s="209" t="s">
        <v>657</v>
      </c>
      <c r="B419" s="209"/>
      <c r="C419" s="210">
        <v>56</v>
      </c>
      <c r="D419" s="211">
        <v>32</v>
      </c>
      <c r="E419" s="211">
        <v>87458.28</v>
      </c>
      <c r="F419" s="211">
        <v>65473</v>
      </c>
      <c r="G419" s="88"/>
      <c r="H419" s="212">
        <v>26.825211</v>
      </c>
      <c r="I419" s="213">
        <v>131.5</v>
      </c>
      <c r="J419" s="211">
        <v>20399400</v>
      </c>
      <c r="K419" s="214"/>
      <c r="L419" s="215" t="s">
        <v>1000</v>
      </c>
    </row>
    <row r="420" spans="1:12" ht="12.75">
      <c r="A420" s="209"/>
      <c r="B420" s="209"/>
      <c r="C420" s="210"/>
      <c r="D420" s="211"/>
      <c r="E420" s="211"/>
      <c r="F420" s="211"/>
      <c r="G420" s="88"/>
      <c r="H420" s="212"/>
      <c r="I420" s="213"/>
      <c r="J420" s="211"/>
      <c r="K420" s="214"/>
      <c r="L420" s="215"/>
    </row>
    <row r="421" spans="1:12" ht="12.75">
      <c r="A421" s="259" t="s">
        <v>490</v>
      </c>
      <c r="B421" s="209"/>
      <c r="C421" s="210">
        <v>97</v>
      </c>
      <c r="D421" s="211">
        <v>88</v>
      </c>
      <c r="E421" s="211">
        <v>956834.21</v>
      </c>
      <c r="F421" s="211">
        <v>6131219</v>
      </c>
      <c r="G421" s="88"/>
      <c r="H421" s="225">
        <v>166.75886265</v>
      </c>
      <c r="I421" s="213">
        <v>15</v>
      </c>
      <c r="J421" s="211">
        <v>34543866</v>
      </c>
      <c r="K421" s="214"/>
      <c r="L421" s="215" t="s">
        <v>1086</v>
      </c>
    </row>
    <row r="422" spans="1:12" ht="12.75">
      <c r="A422" s="434" t="s">
        <v>491</v>
      </c>
      <c r="B422" s="209"/>
      <c r="C422" s="210">
        <v>97</v>
      </c>
      <c r="D422" s="211" t="s">
        <v>41</v>
      </c>
      <c r="E422" s="211" t="s">
        <v>41</v>
      </c>
      <c r="F422" s="211" t="s">
        <v>41</v>
      </c>
      <c r="G422" s="88"/>
      <c r="H422" s="228" t="s">
        <v>41</v>
      </c>
      <c r="I422" s="213">
        <v>975</v>
      </c>
      <c r="J422" s="211">
        <v>16572029</v>
      </c>
      <c r="K422" s="214"/>
      <c r="L422" s="215" t="s">
        <v>1086</v>
      </c>
    </row>
    <row r="423" spans="1:12" ht="12.75">
      <c r="A423" s="434"/>
      <c r="B423" s="209"/>
      <c r="C423" s="210"/>
      <c r="D423" s="211"/>
      <c r="E423" s="211"/>
      <c r="F423" s="211"/>
      <c r="G423" s="88"/>
      <c r="H423" s="228"/>
      <c r="I423" s="213"/>
      <c r="J423" s="211"/>
      <c r="K423" s="214"/>
      <c r="L423" s="215"/>
    </row>
    <row r="424" spans="1:12" ht="24">
      <c r="A424" s="209" t="s">
        <v>819</v>
      </c>
      <c r="B424" s="209"/>
      <c r="C424" s="210">
        <v>97</v>
      </c>
      <c r="D424" s="211">
        <v>121</v>
      </c>
      <c r="E424" s="211">
        <v>202384.66</v>
      </c>
      <c r="F424" s="211">
        <v>11858415</v>
      </c>
      <c r="G424" s="88"/>
      <c r="H424" s="225">
        <v>8.164387128125</v>
      </c>
      <c r="I424" s="241">
        <v>1.625</v>
      </c>
      <c r="J424" s="211">
        <v>474343281</v>
      </c>
      <c r="K424" s="214"/>
      <c r="L424" s="215" t="s">
        <v>1087</v>
      </c>
    </row>
    <row r="425" spans="1:12" ht="12.75" customHeight="1">
      <c r="A425" s="216" t="s">
        <v>124</v>
      </c>
      <c r="B425" s="209"/>
      <c r="C425" s="210">
        <v>97</v>
      </c>
      <c r="D425" s="211">
        <v>4</v>
      </c>
      <c r="E425" s="211">
        <v>858.75</v>
      </c>
      <c r="F425" s="211">
        <v>298334</v>
      </c>
      <c r="G425" s="88"/>
      <c r="H425" s="211" t="s">
        <v>41</v>
      </c>
      <c r="I425" s="241">
        <v>0.4375</v>
      </c>
      <c r="J425" s="211">
        <v>104299157</v>
      </c>
      <c r="K425" s="214"/>
      <c r="L425" s="215" t="s">
        <v>1088</v>
      </c>
    </row>
    <row r="426" spans="1:12" ht="12.75" customHeight="1">
      <c r="A426" s="216"/>
      <c r="B426" s="209"/>
      <c r="C426" s="210"/>
      <c r="D426" s="211"/>
      <c r="E426" s="211"/>
      <c r="F426" s="211"/>
      <c r="G426" s="88"/>
      <c r="H426" s="211"/>
      <c r="I426" s="240"/>
      <c r="J426" s="458"/>
      <c r="K426" s="214"/>
      <c r="L426" s="215"/>
    </row>
    <row r="427" spans="1:12" ht="12.75">
      <c r="A427" s="218" t="s">
        <v>602</v>
      </c>
      <c r="B427" s="218"/>
      <c r="C427" s="210">
        <v>58</v>
      </c>
      <c r="D427" s="211">
        <v>13</v>
      </c>
      <c r="E427" s="211">
        <v>80933.35</v>
      </c>
      <c r="F427" s="211">
        <v>23054</v>
      </c>
      <c r="G427" s="88"/>
      <c r="H427" s="212">
        <v>81.4625</v>
      </c>
      <c r="I427" s="213">
        <v>332.5</v>
      </c>
      <c r="J427" s="211">
        <v>24500000</v>
      </c>
      <c r="K427" s="214"/>
      <c r="L427" s="215" t="s">
        <v>1036</v>
      </c>
    </row>
    <row r="428" spans="1:12" ht="12.75">
      <c r="A428" s="216"/>
      <c r="B428" s="218"/>
      <c r="C428" s="210"/>
      <c r="D428" s="211"/>
      <c r="E428" s="211"/>
      <c r="F428" s="211"/>
      <c r="G428" s="88"/>
      <c r="H428" s="212"/>
      <c r="I428" s="213"/>
      <c r="J428" s="211"/>
      <c r="K428" s="214"/>
      <c r="L428" s="215"/>
    </row>
    <row r="429" spans="1:12" ht="12.75">
      <c r="A429" s="209" t="s">
        <v>668</v>
      </c>
      <c r="B429" s="209"/>
      <c r="C429" s="210">
        <v>86</v>
      </c>
      <c r="D429" s="211">
        <v>4</v>
      </c>
      <c r="E429" s="211">
        <v>2780.1</v>
      </c>
      <c r="F429" s="211">
        <v>15445</v>
      </c>
      <c r="G429" s="88"/>
      <c r="H429" s="225">
        <v>13.31420677</v>
      </c>
      <c r="I429" s="227">
        <v>18.5</v>
      </c>
      <c r="J429" s="211">
        <v>71225442</v>
      </c>
      <c r="K429" s="214"/>
      <c r="L429" s="215" t="s">
        <v>1041</v>
      </c>
    </row>
    <row r="430" spans="1:12" ht="12.75" customHeight="1">
      <c r="A430" s="216" t="s">
        <v>124</v>
      </c>
      <c r="B430" s="209"/>
      <c r="C430" s="210">
        <v>86</v>
      </c>
      <c r="D430" s="211" t="s">
        <v>41</v>
      </c>
      <c r="E430" s="211" t="s">
        <v>41</v>
      </c>
      <c r="F430" s="211" t="s">
        <v>41</v>
      </c>
      <c r="G430" s="88"/>
      <c r="H430" s="211" t="s">
        <v>41</v>
      </c>
      <c r="I430" s="227">
        <v>5.5</v>
      </c>
      <c r="J430" s="211">
        <v>2500000</v>
      </c>
      <c r="K430" s="214"/>
      <c r="L430" s="215" t="s">
        <v>1030</v>
      </c>
    </row>
    <row r="431" spans="1:12" ht="12.75">
      <c r="A431" s="209"/>
      <c r="B431" s="209"/>
      <c r="C431" s="210"/>
      <c r="D431" s="211"/>
      <c r="E431" s="211"/>
      <c r="F431" s="211"/>
      <c r="G431" s="88"/>
      <c r="H431" s="212"/>
      <c r="I431" s="213"/>
      <c r="J431" s="211"/>
      <c r="K431" s="214"/>
      <c r="L431" s="215"/>
    </row>
    <row r="432" spans="1:12" ht="12.75">
      <c r="A432" s="218" t="s">
        <v>182</v>
      </c>
      <c r="B432" s="218"/>
      <c r="C432" s="210" t="s">
        <v>102</v>
      </c>
      <c r="D432" s="211">
        <v>3</v>
      </c>
      <c r="E432" s="211">
        <v>257.81</v>
      </c>
      <c r="F432" s="211">
        <v>1584</v>
      </c>
      <c r="G432" s="88"/>
      <c r="H432" s="212">
        <v>14.35251807</v>
      </c>
      <c r="I432" s="213">
        <v>16.5</v>
      </c>
      <c r="J432" s="211">
        <v>86984958</v>
      </c>
      <c r="K432" s="214"/>
      <c r="L432" s="215" t="s">
        <v>997</v>
      </c>
    </row>
    <row r="433" spans="1:12" ht="12.75">
      <c r="A433" s="209"/>
      <c r="B433" s="209"/>
      <c r="C433" s="210"/>
      <c r="D433" s="211"/>
      <c r="E433" s="211"/>
      <c r="F433" s="211"/>
      <c r="G433" s="88"/>
      <c r="H433" s="212"/>
      <c r="I433" s="213"/>
      <c r="J433" s="211"/>
      <c r="K433" s="214"/>
      <c r="L433" s="215"/>
    </row>
    <row r="434" spans="1:12" ht="12.75">
      <c r="A434" s="209" t="s">
        <v>183</v>
      </c>
      <c r="B434" s="209"/>
      <c r="C434" s="210">
        <v>4</v>
      </c>
      <c r="D434" s="211">
        <v>222</v>
      </c>
      <c r="E434" s="211">
        <v>1466574.67</v>
      </c>
      <c r="F434" s="211">
        <v>14041214</v>
      </c>
      <c r="G434" s="88"/>
      <c r="H434" s="212">
        <v>21.16745389</v>
      </c>
      <c r="I434" s="241">
        <v>11</v>
      </c>
      <c r="J434" s="211">
        <v>192431399</v>
      </c>
      <c r="K434" s="214"/>
      <c r="L434" s="215" t="s">
        <v>1089</v>
      </c>
    </row>
    <row r="435" spans="1:12" ht="12.75">
      <c r="A435" s="216"/>
      <c r="B435" s="209"/>
      <c r="C435" s="210"/>
      <c r="D435" s="211"/>
      <c r="E435" s="211"/>
      <c r="F435" s="211"/>
      <c r="G435" s="88"/>
      <c r="H435" s="228"/>
      <c r="I435" s="241"/>
      <c r="J435" s="211"/>
      <c r="K435" s="214"/>
      <c r="L435" s="215"/>
    </row>
    <row r="436" spans="1:12" ht="12.75">
      <c r="A436" s="209" t="s">
        <v>185</v>
      </c>
      <c r="B436" s="209"/>
      <c r="C436" s="210" t="s">
        <v>110</v>
      </c>
      <c r="D436" s="211">
        <v>508</v>
      </c>
      <c r="E436" s="211">
        <v>2026932.38</v>
      </c>
      <c r="F436" s="211">
        <v>646743</v>
      </c>
      <c r="G436" s="88"/>
      <c r="H436" s="212">
        <v>57.14733935</v>
      </c>
      <c r="I436" s="213">
        <v>317.5</v>
      </c>
      <c r="J436" s="211">
        <v>17999162</v>
      </c>
      <c r="K436" s="214"/>
      <c r="L436" s="215" t="s">
        <v>1048</v>
      </c>
    </row>
    <row r="437" spans="1:12" ht="12.75">
      <c r="A437" s="216"/>
      <c r="B437" s="209"/>
      <c r="C437" s="210"/>
      <c r="D437" s="211"/>
      <c r="E437" s="211"/>
      <c r="F437" s="211"/>
      <c r="G437" s="88"/>
      <c r="H437" s="225"/>
      <c r="I437" s="241"/>
      <c r="J437" s="211"/>
      <c r="K437" s="214"/>
      <c r="L437" s="215"/>
    </row>
    <row r="438" spans="1:12" ht="12.75">
      <c r="A438" s="218" t="s">
        <v>837</v>
      </c>
      <c r="B438" s="218"/>
      <c r="C438" s="210">
        <v>87</v>
      </c>
      <c r="D438" s="211">
        <v>17</v>
      </c>
      <c r="E438" s="211">
        <v>30947.85</v>
      </c>
      <c r="F438" s="211">
        <v>190504</v>
      </c>
      <c r="G438" s="88"/>
      <c r="H438" s="212">
        <v>4.499897535</v>
      </c>
      <c r="I438" s="213">
        <v>15.5</v>
      </c>
      <c r="J438" s="211">
        <v>29031597</v>
      </c>
      <c r="K438" s="214"/>
      <c r="L438" s="215" t="s">
        <v>1001</v>
      </c>
    </row>
    <row r="439" spans="1:12" ht="12.75">
      <c r="A439" s="209"/>
      <c r="B439" s="209"/>
      <c r="C439" s="210"/>
      <c r="D439" s="211"/>
      <c r="E439" s="211"/>
      <c r="F439" s="211"/>
      <c r="G439" s="88"/>
      <c r="H439" s="212"/>
      <c r="I439" s="213"/>
      <c r="J439" s="211"/>
      <c r="K439" s="214"/>
      <c r="L439" s="215"/>
    </row>
    <row r="440" spans="1:12" ht="12.75">
      <c r="A440" s="209" t="s">
        <v>186</v>
      </c>
      <c r="B440" s="209"/>
      <c r="C440" s="210">
        <v>48</v>
      </c>
      <c r="D440" s="211">
        <v>20</v>
      </c>
      <c r="E440" s="211">
        <v>23906.74</v>
      </c>
      <c r="F440" s="211">
        <v>501743</v>
      </c>
      <c r="G440" s="88"/>
      <c r="H440" s="234">
        <v>1.9476686725</v>
      </c>
      <c r="I440" s="260">
        <v>4.75</v>
      </c>
      <c r="J440" s="211">
        <v>41003551</v>
      </c>
      <c r="K440" s="214"/>
      <c r="L440" s="215" t="s">
        <v>1090</v>
      </c>
    </row>
    <row r="441" spans="1:12" ht="12.75">
      <c r="A441" s="216" t="s">
        <v>187</v>
      </c>
      <c r="B441" s="209"/>
      <c r="C441" s="210"/>
      <c r="D441" s="211"/>
      <c r="E441" s="211"/>
      <c r="F441" s="211"/>
      <c r="G441" s="88"/>
      <c r="H441" s="211"/>
      <c r="I441" s="258"/>
      <c r="J441" s="211"/>
      <c r="K441" s="214"/>
      <c r="L441" s="215"/>
    </row>
    <row r="442" spans="1:12" ht="12.75">
      <c r="A442" s="209" t="s">
        <v>179</v>
      </c>
      <c r="B442" s="209"/>
      <c r="C442" s="210" t="s">
        <v>92</v>
      </c>
      <c r="D442" s="211" t="s">
        <v>41</v>
      </c>
      <c r="E442" s="211" t="s">
        <v>41</v>
      </c>
      <c r="F442" s="211" t="s">
        <v>41</v>
      </c>
      <c r="G442" s="88"/>
      <c r="H442" s="212">
        <v>4.608835</v>
      </c>
      <c r="I442" s="213">
        <v>35</v>
      </c>
      <c r="J442" s="211">
        <v>13168100</v>
      </c>
      <c r="K442" s="214"/>
      <c r="L442" s="215" t="s">
        <v>1030</v>
      </c>
    </row>
    <row r="443" spans="1:12" ht="12.75">
      <c r="A443" s="209"/>
      <c r="B443" s="209"/>
      <c r="C443" s="210"/>
      <c r="D443" s="211"/>
      <c r="E443" s="211"/>
      <c r="F443" s="211"/>
      <c r="G443" s="88"/>
      <c r="H443" s="212"/>
      <c r="I443" s="213"/>
      <c r="J443" s="211"/>
      <c r="K443" s="214"/>
      <c r="L443" s="215"/>
    </row>
    <row r="444" spans="1:12" ht="12.75">
      <c r="A444" s="209" t="s">
        <v>188</v>
      </c>
      <c r="B444" s="209"/>
      <c r="C444" s="210" t="s">
        <v>132</v>
      </c>
      <c r="D444" s="211">
        <v>13</v>
      </c>
      <c r="E444" s="211">
        <v>21024.44</v>
      </c>
      <c r="F444" s="211">
        <v>235967</v>
      </c>
      <c r="G444" s="88"/>
      <c r="H444" s="212">
        <v>2.8576299725</v>
      </c>
      <c r="I444" s="213">
        <v>9.25</v>
      </c>
      <c r="J444" s="211">
        <v>30893297</v>
      </c>
      <c r="K444" s="214"/>
      <c r="L444" s="215" t="s">
        <v>1002</v>
      </c>
    </row>
    <row r="445" spans="1:12" ht="12.75">
      <c r="A445" s="209"/>
      <c r="B445" s="209"/>
      <c r="C445" s="210"/>
      <c r="D445" s="211"/>
      <c r="E445" s="211"/>
      <c r="F445" s="211"/>
      <c r="G445" s="88"/>
      <c r="H445" s="212"/>
      <c r="I445" s="224"/>
      <c r="J445" s="211"/>
      <c r="K445" s="214"/>
      <c r="L445" s="215"/>
    </row>
    <row r="446" spans="1:12" ht="24">
      <c r="A446" s="218" t="s">
        <v>180</v>
      </c>
      <c r="B446" s="218"/>
      <c r="C446" s="210">
        <v>7</v>
      </c>
      <c r="D446" s="211">
        <v>463</v>
      </c>
      <c r="E446" s="211">
        <v>1100927.68</v>
      </c>
      <c r="F446" s="211">
        <v>4221604</v>
      </c>
      <c r="G446" s="88"/>
      <c r="H446" s="212">
        <v>46.33201965</v>
      </c>
      <c r="I446" s="213">
        <v>26.5</v>
      </c>
      <c r="J446" s="211">
        <v>174837810</v>
      </c>
      <c r="K446" s="214"/>
      <c r="L446" s="215" t="s">
        <v>1091</v>
      </c>
    </row>
    <row r="447" spans="1:12" ht="12.75">
      <c r="A447" s="216" t="s">
        <v>181</v>
      </c>
      <c r="B447" s="218"/>
      <c r="C447" s="210"/>
      <c r="D447" s="211"/>
      <c r="E447" s="211"/>
      <c r="F447" s="211"/>
      <c r="G447" s="88"/>
      <c r="H447" s="212"/>
      <c r="I447" s="213"/>
      <c r="J447" s="211"/>
      <c r="K447" s="214"/>
      <c r="L447" s="215"/>
    </row>
    <row r="448" spans="1:12" ht="12.75">
      <c r="A448" s="209" t="s">
        <v>189</v>
      </c>
      <c r="B448" s="209"/>
      <c r="C448" s="210" t="s">
        <v>73</v>
      </c>
      <c r="D448" s="211">
        <v>11</v>
      </c>
      <c r="E448" s="211">
        <v>175884.44</v>
      </c>
      <c r="F448" s="211">
        <v>68183</v>
      </c>
      <c r="G448" s="88"/>
      <c r="H448" s="212">
        <v>70.16165996</v>
      </c>
      <c r="I448" s="213">
        <v>259</v>
      </c>
      <c r="J448" s="211">
        <v>27089444</v>
      </c>
      <c r="K448" s="214"/>
      <c r="L448" s="215" t="s">
        <v>1007</v>
      </c>
    </row>
    <row r="449" spans="1:12" ht="12.75">
      <c r="A449" s="209"/>
      <c r="B449" s="209"/>
      <c r="C449" s="210"/>
      <c r="D449" s="211"/>
      <c r="E449" s="211"/>
      <c r="F449" s="211"/>
      <c r="G449" s="88"/>
      <c r="H449" s="212"/>
      <c r="I449" s="213"/>
      <c r="J449" s="211"/>
      <c r="K449" s="214"/>
      <c r="L449" s="215"/>
    </row>
    <row r="450" spans="1:12" ht="12.75">
      <c r="A450" s="209" t="s">
        <v>190</v>
      </c>
      <c r="B450" s="209"/>
      <c r="C450" s="210" t="s">
        <v>79</v>
      </c>
      <c r="D450" s="211">
        <v>13</v>
      </c>
      <c r="E450" s="211">
        <v>73312.24</v>
      </c>
      <c r="F450" s="211">
        <v>86479</v>
      </c>
      <c r="G450" s="88"/>
      <c r="H450" s="212">
        <v>24.13105488</v>
      </c>
      <c r="I450" s="213">
        <v>85.5</v>
      </c>
      <c r="J450" s="211">
        <v>28223456</v>
      </c>
      <c r="K450" s="214"/>
      <c r="L450" s="215" t="s">
        <v>1006</v>
      </c>
    </row>
    <row r="451" spans="1:12" ht="12.75">
      <c r="A451" s="226" t="s">
        <v>191</v>
      </c>
      <c r="B451" s="209"/>
      <c r="C451" s="210"/>
      <c r="D451" s="211"/>
      <c r="E451" s="211"/>
      <c r="F451" s="211"/>
      <c r="G451" s="88"/>
      <c r="H451" s="212"/>
      <c r="I451" s="224"/>
      <c r="J451" s="211"/>
      <c r="K451" s="214"/>
      <c r="L451" s="215"/>
    </row>
    <row r="452" spans="1:12" ht="12.75">
      <c r="A452" s="209" t="s">
        <v>865</v>
      </c>
      <c r="B452" s="209"/>
      <c r="C452" s="210" t="s">
        <v>73</v>
      </c>
      <c r="D452" s="211">
        <v>6</v>
      </c>
      <c r="E452" s="211">
        <v>22196</v>
      </c>
      <c r="F452" s="211">
        <v>91000</v>
      </c>
      <c r="G452" s="88"/>
      <c r="H452" s="212">
        <v>2.676625</v>
      </c>
      <c r="I452" s="213">
        <v>24.5</v>
      </c>
      <c r="J452" s="211">
        <v>10925000</v>
      </c>
      <c r="K452" s="214"/>
      <c r="L452" s="215" t="s">
        <v>1002</v>
      </c>
    </row>
    <row r="453" spans="1:12" ht="12.75">
      <c r="A453" s="209"/>
      <c r="B453" s="209"/>
      <c r="C453" s="210"/>
      <c r="D453" s="211"/>
      <c r="E453" s="211"/>
      <c r="F453" s="211"/>
      <c r="G453" s="88"/>
      <c r="H453" s="212"/>
      <c r="I453" s="213"/>
      <c r="J453" s="211"/>
      <c r="K453" s="214"/>
      <c r="L453" s="215"/>
    </row>
    <row r="454" spans="1:12" ht="12.75">
      <c r="A454" s="209" t="s">
        <v>192</v>
      </c>
      <c r="B454" s="209"/>
      <c r="C454" s="210">
        <v>59</v>
      </c>
      <c r="D454" s="211">
        <v>140</v>
      </c>
      <c r="E454" s="211">
        <v>817947.47</v>
      </c>
      <c r="F454" s="211">
        <v>5198051</v>
      </c>
      <c r="G454" s="88"/>
      <c r="H454" s="212">
        <v>11.89716024</v>
      </c>
      <c r="I454" s="213">
        <v>14</v>
      </c>
      <c r="J454" s="211">
        <v>84979716</v>
      </c>
      <c r="K454" s="214"/>
      <c r="L454" s="215" t="s">
        <v>1034</v>
      </c>
    </row>
    <row r="455" spans="1:12" ht="12.75">
      <c r="A455" s="209"/>
      <c r="B455" s="209"/>
      <c r="C455" s="210"/>
      <c r="D455" s="211"/>
      <c r="E455" s="211"/>
      <c r="F455" s="211"/>
      <c r="G455" s="88"/>
      <c r="H455" s="212"/>
      <c r="I455" s="224"/>
      <c r="J455" s="211"/>
      <c r="K455" s="214"/>
      <c r="L455" s="215"/>
    </row>
    <row r="456" spans="1:12" ht="24">
      <c r="A456" s="209" t="s">
        <v>38</v>
      </c>
      <c r="B456" s="209"/>
      <c r="C456" s="210" t="s">
        <v>90</v>
      </c>
      <c r="D456" s="211">
        <v>41</v>
      </c>
      <c r="E456" s="211">
        <v>61297.64</v>
      </c>
      <c r="F456" s="211">
        <v>1074521</v>
      </c>
      <c r="G456" s="88"/>
      <c r="H456" s="212">
        <v>7.20241676</v>
      </c>
      <c r="I456" s="213">
        <v>5.5</v>
      </c>
      <c r="J456" s="211">
        <v>130953032</v>
      </c>
      <c r="K456" s="214"/>
      <c r="L456" s="215" t="s">
        <v>1092</v>
      </c>
    </row>
    <row r="457" spans="1:12" ht="12.75">
      <c r="A457" s="209"/>
      <c r="B457" s="209"/>
      <c r="C457" s="210"/>
      <c r="D457" s="211"/>
      <c r="E457" s="211"/>
      <c r="F457" s="211"/>
      <c r="G457" s="88"/>
      <c r="H457" s="212"/>
      <c r="I457" s="213"/>
      <c r="J457" s="211"/>
      <c r="K457" s="214"/>
      <c r="L457" s="215"/>
    </row>
    <row r="458" spans="1:12" ht="12.75">
      <c r="A458" s="209" t="s">
        <v>477</v>
      </c>
      <c r="B458" s="209"/>
      <c r="C458" s="210">
        <v>97</v>
      </c>
      <c r="D458" s="211">
        <v>581</v>
      </c>
      <c r="E458" s="211">
        <v>3285694.68</v>
      </c>
      <c r="F458" s="211">
        <v>4175356</v>
      </c>
      <c r="G458" s="88"/>
      <c r="H458" s="212">
        <v>24.759501365</v>
      </c>
      <c r="I458" s="213">
        <v>86.5</v>
      </c>
      <c r="J458" s="211">
        <v>28623701</v>
      </c>
      <c r="K458" s="214"/>
      <c r="L458" s="215" t="s">
        <v>995</v>
      </c>
    </row>
    <row r="459" spans="1:12" ht="12.75">
      <c r="A459" s="209"/>
      <c r="B459" s="209"/>
      <c r="C459" s="210"/>
      <c r="D459" s="211"/>
      <c r="E459" s="211"/>
      <c r="F459" s="211"/>
      <c r="G459" s="88"/>
      <c r="H459" s="212"/>
      <c r="I459" s="224"/>
      <c r="J459" s="211"/>
      <c r="K459" s="214"/>
      <c r="L459" s="215"/>
    </row>
    <row r="460" spans="1:12" ht="12.75">
      <c r="A460" s="209" t="s">
        <v>662</v>
      </c>
      <c r="B460" s="209"/>
      <c r="C460" s="210">
        <v>85</v>
      </c>
      <c r="D460" s="211">
        <v>55</v>
      </c>
      <c r="E460" s="211">
        <v>543341.78</v>
      </c>
      <c r="F460" s="211">
        <v>25197488</v>
      </c>
      <c r="G460" s="88"/>
      <c r="H460" s="212">
        <v>10.4175</v>
      </c>
      <c r="I460" s="213">
        <v>2.25</v>
      </c>
      <c r="J460" s="211">
        <v>463000000</v>
      </c>
      <c r="K460" s="214"/>
      <c r="L460" s="215" t="s">
        <v>997</v>
      </c>
    </row>
    <row r="461" spans="1:12" ht="12.75">
      <c r="A461" s="209"/>
      <c r="B461" s="209"/>
      <c r="C461" s="210"/>
      <c r="D461" s="211"/>
      <c r="E461" s="211"/>
      <c r="F461" s="211"/>
      <c r="G461" s="88"/>
      <c r="H461" s="212"/>
      <c r="I461" s="213"/>
      <c r="J461" s="211"/>
      <c r="K461" s="214"/>
      <c r="L461" s="215"/>
    </row>
    <row r="462" spans="1:12" ht="12.75">
      <c r="A462" s="209" t="s">
        <v>193</v>
      </c>
      <c r="B462" s="209"/>
      <c r="C462" s="210" t="s">
        <v>79</v>
      </c>
      <c r="D462" s="211">
        <v>79</v>
      </c>
      <c r="E462" s="211">
        <v>389073.89</v>
      </c>
      <c r="F462" s="211">
        <v>163215</v>
      </c>
      <c r="G462" s="88"/>
      <c r="H462" s="212">
        <v>11.13778575</v>
      </c>
      <c r="I462" s="213">
        <v>245</v>
      </c>
      <c r="J462" s="211">
        <v>4546035</v>
      </c>
      <c r="K462" s="214"/>
      <c r="L462" s="215" t="s">
        <v>1093</v>
      </c>
    </row>
    <row r="463" spans="1:12" ht="12.75">
      <c r="A463" s="209"/>
      <c r="B463" s="209"/>
      <c r="C463" s="210"/>
      <c r="D463" s="211"/>
      <c r="E463" s="211"/>
      <c r="F463" s="211"/>
      <c r="G463" s="88"/>
      <c r="H463" s="212"/>
      <c r="I463" s="224"/>
      <c r="J463" s="211"/>
      <c r="K463" s="214"/>
      <c r="L463" s="215"/>
    </row>
    <row r="464" spans="1:12" ht="12.75">
      <c r="A464" s="209" t="s">
        <v>857</v>
      </c>
      <c r="B464" s="209"/>
      <c r="C464" s="210">
        <v>26</v>
      </c>
      <c r="D464" s="211">
        <v>15</v>
      </c>
      <c r="E464" s="211">
        <v>51808.71</v>
      </c>
      <c r="F464" s="211">
        <v>230581</v>
      </c>
      <c r="G464" s="88"/>
      <c r="H464" s="212">
        <v>3.3695</v>
      </c>
      <c r="I464" s="213">
        <v>23</v>
      </c>
      <c r="J464" s="211">
        <v>14650000</v>
      </c>
      <c r="K464" s="214"/>
      <c r="L464" s="215" t="s">
        <v>1006</v>
      </c>
    </row>
    <row r="465" spans="1:12" ht="12.75">
      <c r="A465" s="209"/>
      <c r="B465" s="209"/>
      <c r="C465" s="210"/>
      <c r="D465" s="211"/>
      <c r="E465" s="211"/>
      <c r="F465" s="211"/>
      <c r="G465" s="88"/>
      <c r="H465" s="212"/>
      <c r="I465" s="213"/>
      <c r="J465" s="211"/>
      <c r="K465" s="214"/>
      <c r="L465" s="215"/>
    </row>
    <row r="466" spans="1:12" ht="12.75">
      <c r="A466" s="209" t="s">
        <v>794</v>
      </c>
      <c r="B466" s="209"/>
      <c r="C466" s="210">
        <v>13</v>
      </c>
      <c r="D466" s="211">
        <v>11</v>
      </c>
      <c r="E466" s="211">
        <v>118607.15</v>
      </c>
      <c r="F466" s="211">
        <v>54446</v>
      </c>
      <c r="G466" s="88"/>
      <c r="H466" s="212">
        <v>6.11598018</v>
      </c>
      <c r="I466" s="213">
        <v>226.5</v>
      </c>
      <c r="J466" s="211">
        <v>2700212</v>
      </c>
      <c r="K466" s="214"/>
      <c r="L466" s="215" t="s">
        <v>1094</v>
      </c>
    </row>
    <row r="467" spans="1:12" ht="12.75">
      <c r="A467" s="209"/>
      <c r="B467" s="209"/>
      <c r="C467" s="210"/>
      <c r="D467" s="211"/>
      <c r="E467" s="211"/>
      <c r="F467" s="211"/>
      <c r="G467" s="88"/>
      <c r="H467" s="212"/>
      <c r="I467" s="213"/>
      <c r="J467" s="211"/>
      <c r="K467" s="214"/>
      <c r="L467" s="215"/>
    </row>
    <row r="468" spans="1:12" ht="12.75">
      <c r="A468" s="209" t="s">
        <v>194</v>
      </c>
      <c r="B468" s="209"/>
      <c r="C468" s="210" t="s">
        <v>90</v>
      </c>
      <c r="D468" s="211" t="s">
        <v>41</v>
      </c>
      <c r="E468" s="211" t="s">
        <v>41</v>
      </c>
      <c r="F468" s="211" t="s">
        <v>41</v>
      </c>
      <c r="G468" s="88"/>
      <c r="H468" s="225">
        <v>17.93908855</v>
      </c>
      <c r="I468" s="241">
        <v>320</v>
      </c>
      <c r="J468" s="211">
        <v>2260964</v>
      </c>
      <c r="K468" s="214"/>
      <c r="L468" s="215" t="s">
        <v>1006</v>
      </c>
    </row>
    <row r="469" spans="1:12" ht="12.75">
      <c r="A469" s="242" t="str">
        <f>("'A' Ltd Vtg Ord")</f>
        <v>'A' Ltd Vtg Ord</v>
      </c>
      <c r="B469" s="209"/>
      <c r="C469" s="210" t="s">
        <v>90</v>
      </c>
      <c r="D469" s="211">
        <v>5</v>
      </c>
      <c r="E469" s="211">
        <v>47353.96</v>
      </c>
      <c r="F469" s="211">
        <v>17992</v>
      </c>
      <c r="G469" s="88"/>
      <c r="H469" s="243" t="s">
        <v>41</v>
      </c>
      <c r="I469" s="241">
        <v>275</v>
      </c>
      <c r="J469" s="211">
        <v>3892365</v>
      </c>
      <c r="K469" s="214"/>
      <c r="L469" s="215" t="s">
        <v>1030</v>
      </c>
    </row>
    <row r="470" spans="1:12" ht="12.75">
      <c r="A470" s="209"/>
      <c r="B470" s="209"/>
      <c r="C470" s="210"/>
      <c r="D470" s="211"/>
      <c r="E470" s="211"/>
      <c r="F470" s="211"/>
      <c r="G470" s="88"/>
      <c r="H470" s="212"/>
      <c r="I470" s="224"/>
      <c r="J470" s="211"/>
      <c r="K470" s="214"/>
      <c r="L470" s="215"/>
    </row>
    <row r="471" spans="1:12" ht="12.75">
      <c r="A471" s="218" t="s">
        <v>759</v>
      </c>
      <c r="B471" s="218"/>
      <c r="C471" s="210">
        <v>54</v>
      </c>
      <c r="D471" s="211">
        <v>83</v>
      </c>
      <c r="E471" s="211">
        <v>321393.63</v>
      </c>
      <c r="F471" s="211">
        <v>18085322</v>
      </c>
      <c r="G471" s="88"/>
      <c r="H471" s="212">
        <v>28.079196782775</v>
      </c>
      <c r="I471" s="213">
        <v>1.7475</v>
      </c>
      <c r="J471" s="211">
        <v>1606820989</v>
      </c>
      <c r="K471" s="214"/>
      <c r="L471" s="215" t="s">
        <v>1079</v>
      </c>
    </row>
    <row r="472" spans="1:12" ht="12.75">
      <c r="A472" s="209"/>
      <c r="B472" s="209"/>
      <c r="C472" s="210"/>
      <c r="D472" s="211"/>
      <c r="E472" s="211"/>
      <c r="F472" s="211"/>
      <c r="G472" s="88"/>
      <c r="H472" s="212"/>
      <c r="I472" s="224"/>
      <c r="J472" s="211"/>
      <c r="K472" s="214"/>
      <c r="L472" s="215"/>
    </row>
    <row r="473" spans="1:12" ht="12.75">
      <c r="A473" s="209" t="s">
        <v>916</v>
      </c>
      <c r="B473" s="209"/>
      <c r="C473" s="210">
        <v>4</v>
      </c>
      <c r="D473" s="211">
        <v>12</v>
      </c>
      <c r="E473" s="211">
        <v>215744.86</v>
      </c>
      <c r="F473" s="211">
        <v>1640822</v>
      </c>
      <c r="G473" s="88"/>
      <c r="H473" s="212">
        <v>4.26</v>
      </c>
      <c r="I473" s="213">
        <v>12</v>
      </c>
      <c r="J473" s="211">
        <v>35500000</v>
      </c>
      <c r="K473" s="214"/>
      <c r="L473" s="215" t="s">
        <v>1012</v>
      </c>
    </row>
    <row r="474" spans="1:12" ht="12.75">
      <c r="A474" s="209"/>
      <c r="B474" s="209"/>
      <c r="C474" s="210"/>
      <c r="D474" s="211"/>
      <c r="E474" s="211"/>
      <c r="F474" s="211"/>
      <c r="G474" s="88"/>
      <c r="H474" s="212"/>
      <c r="I474" s="224"/>
      <c r="J474" s="211"/>
      <c r="K474" s="214"/>
      <c r="L474" s="215"/>
    </row>
    <row r="475" spans="1:12" ht="12.75">
      <c r="A475" s="209" t="s">
        <v>195</v>
      </c>
      <c r="B475" s="209"/>
      <c r="C475" s="210" t="s">
        <v>79</v>
      </c>
      <c r="D475" s="211">
        <v>17</v>
      </c>
      <c r="E475" s="211">
        <v>47702.85</v>
      </c>
      <c r="F475" s="211">
        <v>171654</v>
      </c>
      <c r="G475" s="88"/>
      <c r="H475" s="212">
        <v>4.40421705</v>
      </c>
      <c r="I475" s="213">
        <v>22.5</v>
      </c>
      <c r="J475" s="211">
        <v>19574298</v>
      </c>
      <c r="K475" s="214"/>
      <c r="L475" s="215" t="s">
        <v>996</v>
      </c>
    </row>
    <row r="476" spans="1:12" ht="12.75">
      <c r="A476" s="209"/>
      <c r="B476" s="209"/>
      <c r="C476" s="210"/>
      <c r="D476" s="211"/>
      <c r="E476" s="211"/>
      <c r="F476" s="211"/>
      <c r="G476" s="88"/>
      <c r="H476" s="212"/>
      <c r="I476" s="224"/>
      <c r="J476" s="211"/>
      <c r="K476" s="214"/>
      <c r="L476" s="215"/>
    </row>
    <row r="477" spans="1:12" ht="12.75">
      <c r="A477" s="209" t="s">
        <v>196</v>
      </c>
      <c r="B477" s="209"/>
      <c r="C477" s="210" t="s">
        <v>116</v>
      </c>
      <c r="D477" s="211">
        <v>5</v>
      </c>
      <c r="E477" s="211">
        <v>15337.51</v>
      </c>
      <c r="F477" s="211">
        <v>21539</v>
      </c>
      <c r="G477" s="88"/>
      <c r="H477" s="212">
        <v>6.6241995</v>
      </c>
      <c r="I477" s="213">
        <v>75</v>
      </c>
      <c r="J477" s="211">
        <v>8832266</v>
      </c>
      <c r="K477" s="214"/>
      <c r="L477" s="215" t="s">
        <v>1030</v>
      </c>
    </row>
    <row r="478" spans="1:12" ht="12.75">
      <c r="A478" s="209"/>
      <c r="B478" s="209"/>
      <c r="C478" s="210"/>
      <c r="D478" s="211"/>
      <c r="E478" s="211"/>
      <c r="F478" s="211"/>
      <c r="G478" s="88"/>
      <c r="H478" s="212"/>
      <c r="I478" s="213"/>
      <c r="J478" s="211"/>
      <c r="K478" s="214"/>
      <c r="L478" s="215"/>
    </row>
    <row r="479" spans="1:12" ht="12.75">
      <c r="A479" s="209" t="s">
        <v>197</v>
      </c>
      <c r="B479" s="209"/>
      <c r="C479" s="210" t="s">
        <v>90</v>
      </c>
      <c r="D479" s="211">
        <v>22</v>
      </c>
      <c r="E479" s="211">
        <v>59698.19</v>
      </c>
      <c r="F479" s="211">
        <v>48152</v>
      </c>
      <c r="G479" s="88"/>
      <c r="H479" s="212">
        <v>35.2171677</v>
      </c>
      <c r="I479" s="213">
        <v>127.5</v>
      </c>
      <c r="J479" s="211">
        <v>27621308</v>
      </c>
      <c r="K479" s="214"/>
      <c r="L479" s="215" t="s">
        <v>1050</v>
      </c>
    </row>
    <row r="480" spans="1:12" ht="12.75">
      <c r="A480" s="209"/>
      <c r="B480" s="209"/>
      <c r="C480" s="210"/>
      <c r="D480" s="211"/>
      <c r="E480" s="211"/>
      <c r="F480" s="211"/>
      <c r="G480" s="88"/>
      <c r="H480" s="212"/>
      <c r="I480" s="213"/>
      <c r="J480" s="211"/>
      <c r="K480" s="214"/>
      <c r="L480" s="215"/>
    </row>
    <row r="481" spans="1:12" ht="24">
      <c r="A481" s="209" t="s">
        <v>496</v>
      </c>
      <c r="B481" s="209"/>
      <c r="C481" s="210">
        <v>34</v>
      </c>
      <c r="D481" s="211">
        <v>96</v>
      </c>
      <c r="E481" s="211">
        <v>94857.13</v>
      </c>
      <c r="F481" s="211">
        <v>6102426</v>
      </c>
      <c r="G481" s="88"/>
      <c r="H481" s="225">
        <v>8.6595965525</v>
      </c>
      <c r="I481" s="241">
        <v>1.75</v>
      </c>
      <c r="J481" s="211">
        <v>418120415</v>
      </c>
      <c r="K481" s="214"/>
      <c r="L481" s="215" t="s">
        <v>1095</v>
      </c>
    </row>
    <row r="482" spans="1:12" ht="12.75">
      <c r="A482" s="216" t="s">
        <v>497</v>
      </c>
      <c r="B482" s="209"/>
      <c r="C482" s="210">
        <v>34</v>
      </c>
      <c r="D482" s="211">
        <v>1</v>
      </c>
      <c r="E482" s="211">
        <v>715.2</v>
      </c>
      <c r="F482" s="211">
        <v>11920</v>
      </c>
      <c r="G482" s="88"/>
      <c r="H482" s="228" t="s">
        <v>41</v>
      </c>
      <c r="I482" s="241">
        <v>4.5</v>
      </c>
      <c r="J482" s="211">
        <v>24000000</v>
      </c>
      <c r="K482" s="214"/>
      <c r="L482" s="215" t="s">
        <v>1096</v>
      </c>
    </row>
    <row r="483" spans="1:12" ht="12.75">
      <c r="A483" s="216" t="s">
        <v>498</v>
      </c>
      <c r="B483" s="209"/>
      <c r="C483" s="210">
        <v>34</v>
      </c>
      <c r="D483" s="211">
        <v>2</v>
      </c>
      <c r="E483" s="211">
        <v>1545</v>
      </c>
      <c r="F483" s="211">
        <v>618000</v>
      </c>
      <c r="G483" s="88"/>
      <c r="H483" s="228" t="s">
        <v>41</v>
      </c>
      <c r="I483" s="241">
        <v>0.75</v>
      </c>
      <c r="J483" s="211">
        <v>34998572</v>
      </c>
      <c r="K483" s="214"/>
      <c r="L483" s="215" t="s">
        <v>1096</v>
      </c>
    </row>
    <row r="484" spans="1:12" ht="12.75">
      <c r="A484" s="209"/>
      <c r="B484" s="209"/>
      <c r="C484" s="210"/>
      <c r="D484" s="211"/>
      <c r="E484" s="211"/>
      <c r="F484" s="211"/>
      <c r="G484" s="88"/>
      <c r="H484" s="212"/>
      <c r="I484" s="224"/>
      <c r="J484" s="211"/>
      <c r="K484" s="214"/>
      <c r="L484" s="215"/>
    </row>
    <row r="485" spans="1:12" s="254" customFormat="1" ht="12.75">
      <c r="A485" s="251" t="s">
        <v>581</v>
      </c>
      <c r="B485" s="251"/>
      <c r="C485" s="210">
        <v>53</v>
      </c>
      <c r="D485" s="211">
        <v>17</v>
      </c>
      <c r="E485" s="211">
        <v>78684.01</v>
      </c>
      <c r="F485" s="211">
        <v>274497</v>
      </c>
      <c r="G485" s="88"/>
      <c r="H485" s="212">
        <v>3.9825352</v>
      </c>
      <c r="I485" s="213">
        <v>29</v>
      </c>
      <c r="J485" s="211">
        <v>13732880</v>
      </c>
      <c r="K485" s="253"/>
      <c r="L485" s="215" t="s">
        <v>1002</v>
      </c>
    </row>
    <row r="486" spans="1:12" ht="12.75">
      <c r="A486" s="216" t="s">
        <v>582</v>
      </c>
      <c r="B486" s="218"/>
      <c r="C486" s="210"/>
      <c r="D486" s="211"/>
      <c r="E486" s="211"/>
      <c r="F486" s="211"/>
      <c r="G486" s="88"/>
      <c r="H486" s="212"/>
      <c r="I486" s="238"/>
      <c r="J486" s="211"/>
      <c r="K486" s="214"/>
      <c r="L486" s="215"/>
    </row>
    <row r="487" spans="1:12" ht="12.75">
      <c r="A487" s="216"/>
      <c r="B487" s="218"/>
      <c r="C487" s="210"/>
      <c r="D487" s="211"/>
      <c r="E487" s="211"/>
      <c r="F487" s="211"/>
      <c r="G487" s="88"/>
      <c r="H487" s="212"/>
      <c r="I487" s="238"/>
      <c r="J487" s="211"/>
      <c r="K487" s="214"/>
      <c r="L487" s="215"/>
    </row>
    <row r="488" spans="1:12" ht="14.25" customHeight="1">
      <c r="A488" s="216"/>
      <c r="B488" s="218"/>
      <c r="C488" s="210"/>
      <c r="D488" s="211"/>
      <c r="E488" s="211"/>
      <c r="F488" s="211"/>
      <c r="G488" s="88"/>
      <c r="H488" s="212"/>
      <c r="I488" s="238"/>
      <c r="J488" s="211"/>
      <c r="K488" s="214"/>
      <c r="L488" s="215"/>
    </row>
    <row r="489" spans="1:12" ht="12.75">
      <c r="A489" s="209" t="s">
        <v>749</v>
      </c>
      <c r="B489" s="209"/>
      <c r="C489" s="210" t="s">
        <v>132</v>
      </c>
      <c r="D489" s="211">
        <v>5</v>
      </c>
      <c r="E489" s="211">
        <v>8548</v>
      </c>
      <c r="F489" s="211">
        <v>6200</v>
      </c>
      <c r="G489" s="88"/>
      <c r="H489" s="212">
        <v>2.1346875</v>
      </c>
      <c r="I489" s="213">
        <v>137.5</v>
      </c>
      <c r="J489" s="211">
        <v>1552500</v>
      </c>
      <c r="K489" s="214"/>
      <c r="L489" s="215" t="s">
        <v>1078</v>
      </c>
    </row>
    <row r="490" spans="1:12" ht="12.75">
      <c r="A490" s="216" t="s">
        <v>750</v>
      </c>
      <c r="B490" s="209"/>
      <c r="C490" s="210"/>
      <c r="D490" s="211"/>
      <c r="E490" s="211"/>
      <c r="F490" s="211"/>
      <c r="G490" s="88"/>
      <c r="H490" s="212"/>
      <c r="I490" s="224"/>
      <c r="J490" s="211"/>
      <c r="K490" s="214"/>
      <c r="L490" s="215"/>
    </row>
    <row r="491" spans="1:12" ht="12.75">
      <c r="A491" s="209" t="s">
        <v>198</v>
      </c>
      <c r="B491" s="209"/>
      <c r="C491" s="210" t="s">
        <v>199</v>
      </c>
      <c r="D491" s="211">
        <v>6</v>
      </c>
      <c r="E491" s="211">
        <v>7843.13</v>
      </c>
      <c r="F491" s="211">
        <v>40975</v>
      </c>
      <c r="G491" s="88"/>
      <c r="H491" s="212">
        <v>1.278396</v>
      </c>
      <c r="I491" s="213">
        <v>19</v>
      </c>
      <c r="J491" s="211">
        <v>6728400</v>
      </c>
      <c r="K491" s="214"/>
      <c r="L491" s="215" t="s">
        <v>1053</v>
      </c>
    </row>
    <row r="492" spans="1:12" ht="12.75">
      <c r="A492" s="209"/>
      <c r="B492" s="209"/>
      <c r="C492" s="210"/>
      <c r="D492" s="211"/>
      <c r="E492" s="211"/>
      <c r="F492" s="211"/>
      <c r="G492" s="88"/>
      <c r="H492" s="212"/>
      <c r="I492" s="213"/>
      <c r="J492" s="211"/>
      <c r="K492" s="214"/>
      <c r="L492" s="215"/>
    </row>
    <row r="493" spans="1:12" ht="12.75">
      <c r="A493" s="209" t="s">
        <v>553</v>
      </c>
      <c r="B493" s="209"/>
      <c r="C493" s="210">
        <v>97</v>
      </c>
      <c r="D493" s="211">
        <v>53</v>
      </c>
      <c r="E493" s="211">
        <v>94874.16</v>
      </c>
      <c r="F493" s="211">
        <v>119320</v>
      </c>
      <c r="G493" s="88"/>
      <c r="H493" s="212">
        <v>40.93924</v>
      </c>
      <c r="I493" s="213">
        <v>74.5</v>
      </c>
      <c r="J493" s="211">
        <v>54952000</v>
      </c>
      <c r="K493" s="214"/>
      <c r="L493" s="215" t="s">
        <v>1097</v>
      </c>
    </row>
    <row r="494" spans="1:12" s="431" customFormat="1" ht="12.75">
      <c r="A494" s="209"/>
      <c r="B494" s="209"/>
      <c r="C494" s="210"/>
      <c r="D494" s="211"/>
      <c r="E494" s="211"/>
      <c r="F494" s="211"/>
      <c r="G494" s="88"/>
      <c r="H494" s="212"/>
      <c r="I494" s="213"/>
      <c r="J494" s="211"/>
      <c r="K494" s="214"/>
      <c r="L494" s="215"/>
    </row>
    <row r="495" spans="1:12" ht="12.75">
      <c r="A495" s="209" t="s">
        <v>808</v>
      </c>
      <c r="B495" s="209"/>
      <c r="C495" s="210">
        <v>93</v>
      </c>
      <c r="D495" s="211">
        <v>24</v>
      </c>
      <c r="E495" s="211">
        <v>44856.99</v>
      </c>
      <c r="F495" s="211">
        <v>76831</v>
      </c>
      <c r="G495" s="88"/>
      <c r="H495" s="212">
        <v>40.17667363</v>
      </c>
      <c r="I495" s="213">
        <v>59</v>
      </c>
      <c r="J495" s="211">
        <v>68096057</v>
      </c>
      <c r="K495" s="214"/>
      <c r="L495" s="215" t="s">
        <v>1007</v>
      </c>
    </row>
    <row r="496" spans="1:12" s="431" customFormat="1" ht="12.75">
      <c r="A496" s="209"/>
      <c r="B496" s="209"/>
      <c r="C496" s="210"/>
      <c r="D496" s="211"/>
      <c r="E496" s="211"/>
      <c r="F496" s="211"/>
      <c r="G496" s="88"/>
      <c r="H496" s="212"/>
      <c r="I496" s="213"/>
      <c r="J496" s="211"/>
      <c r="K496" s="214"/>
      <c r="L496" s="215"/>
    </row>
    <row r="497" spans="1:12" ht="12.75">
      <c r="A497" s="209" t="s">
        <v>538</v>
      </c>
      <c r="B497" s="209"/>
      <c r="C497" s="210">
        <v>52</v>
      </c>
      <c r="D497" s="211">
        <v>20</v>
      </c>
      <c r="E497" s="211">
        <v>482124.22</v>
      </c>
      <c r="F497" s="211">
        <v>513601</v>
      </c>
      <c r="G497" s="88"/>
      <c r="H497" s="212">
        <v>18.29240225</v>
      </c>
      <c r="I497" s="213">
        <v>92.5</v>
      </c>
      <c r="J497" s="211">
        <v>19775570</v>
      </c>
      <c r="K497" s="214"/>
      <c r="L497" s="215" t="s">
        <v>1006</v>
      </c>
    </row>
    <row r="498" spans="1:12" ht="12.75">
      <c r="A498" s="209"/>
      <c r="B498" s="209"/>
      <c r="C498" s="210"/>
      <c r="D498" s="211"/>
      <c r="E498" s="211"/>
      <c r="F498" s="211"/>
      <c r="G498" s="88"/>
      <c r="H498" s="212"/>
      <c r="I498" s="213"/>
      <c r="J498" s="211"/>
      <c r="K498" s="214"/>
      <c r="L498" s="215"/>
    </row>
    <row r="499" spans="1:12" ht="12.75">
      <c r="A499" s="209" t="s">
        <v>747</v>
      </c>
      <c r="B499" s="209"/>
      <c r="C499" s="210">
        <v>67</v>
      </c>
      <c r="D499" s="211">
        <v>35</v>
      </c>
      <c r="E499" s="211">
        <v>39014.12</v>
      </c>
      <c r="F499" s="211">
        <v>1133700</v>
      </c>
      <c r="G499" s="88"/>
      <c r="H499" s="212">
        <v>9.6833331</v>
      </c>
      <c r="I499" s="213">
        <v>3.5</v>
      </c>
      <c r="J499" s="211">
        <v>276666660</v>
      </c>
      <c r="K499" s="214"/>
      <c r="L499" s="215" t="s">
        <v>1048</v>
      </c>
    </row>
    <row r="500" spans="1:12" s="431" customFormat="1" ht="12.75">
      <c r="A500" s="209"/>
      <c r="B500" s="209"/>
      <c r="C500" s="210"/>
      <c r="D500" s="211"/>
      <c r="E500" s="211"/>
      <c r="F500" s="211"/>
      <c r="G500" s="88"/>
      <c r="H500" s="212"/>
      <c r="I500" s="213"/>
      <c r="J500" s="211"/>
      <c r="K500" s="214"/>
      <c r="L500" s="215"/>
    </row>
    <row r="501" spans="1:12" ht="12.75">
      <c r="A501" s="490" t="s">
        <v>974</v>
      </c>
      <c r="B501" s="490"/>
      <c r="C501" s="210">
        <v>97</v>
      </c>
      <c r="D501" s="211">
        <v>14</v>
      </c>
      <c r="E501" s="211">
        <v>22252.7</v>
      </c>
      <c r="F501" s="211">
        <v>156665</v>
      </c>
      <c r="G501" s="88"/>
      <c r="H501" s="212">
        <v>17.96441276</v>
      </c>
      <c r="I501" s="213">
        <v>14</v>
      </c>
      <c r="J501" s="211">
        <v>128317234</v>
      </c>
      <c r="K501" s="214"/>
      <c r="L501" s="215" t="s">
        <v>997</v>
      </c>
    </row>
    <row r="502" spans="1:12" s="431" customFormat="1" ht="12.75">
      <c r="A502" s="209"/>
      <c r="B502" s="209"/>
      <c r="C502" s="210"/>
      <c r="D502" s="211"/>
      <c r="E502" s="211"/>
      <c r="F502" s="211"/>
      <c r="G502" s="88"/>
      <c r="H502" s="212"/>
      <c r="I502" s="213"/>
      <c r="J502" s="211"/>
      <c r="K502" s="214"/>
      <c r="L502" s="215"/>
    </row>
    <row r="503" spans="1:12" ht="12.75">
      <c r="A503" s="209" t="s">
        <v>200</v>
      </c>
      <c r="B503" s="209"/>
      <c r="C503" s="210" t="s">
        <v>79</v>
      </c>
      <c r="D503" s="211">
        <v>32</v>
      </c>
      <c r="E503" s="211">
        <v>17933.19</v>
      </c>
      <c r="F503" s="211">
        <v>234235</v>
      </c>
      <c r="G503" s="88"/>
      <c r="H503" s="212">
        <v>3.50988488</v>
      </c>
      <c r="I503" s="213">
        <v>8</v>
      </c>
      <c r="J503" s="211">
        <v>43873561</v>
      </c>
      <c r="K503" s="214"/>
      <c r="L503" s="215" t="s">
        <v>1098</v>
      </c>
    </row>
    <row r="504" spans="1:12" s="431" customFormat="1" ht="12.75">
      <c r="A504" s="209"/>
      <c r="B504" s="209"/>
      <c r="C504" s="210"/>
      <c r="D504" s="211"/>
      <c r="E504" s="211"/>
      <c r="F504" s="211"/>
      <c r="G504" s="88"/>
      <c r="H504" s="212"/>
      <c r="I504" s="213"/>
      <c r="J504" s="211"/>
      <c r="K504" s="214"/>
      <c r="L504" s="215"/>
    </row>
    <row r="505" spans="1:12" ht="12.75">
      <c r="A505" s="209" t="s">
        <v>201</v>
      </c>
      <c r="B505" s="209"/>
      <c r="C505" s="210" t="s">
        <v>79</v>
      </c>
      <c r="D505" s="211">
        <v>23</v>
      </c>
      <c r="E505" s="211">
        <v>91479.26</v>
      </c>
      <c r="F505" s="211">
        <v>83663</v>
      </c>
      <c r="G505" s="88"/>
      <c r="H505" s="212">
        <v>24.74919219</v>
      </c>
      <c r="I505" s="213">
        <v>109.5</v>
      </c>
      <c r="J505" s="211">
        <v>22602002</v>
      </c>
      <c r="K505" s="214"/>
      <c r="L505" s="215" t="s">
        <v>996</v>
      </c>
    </row>
    <row r="506" spans="1:12" ht="12.75">
      <c r="A506" s="209"/>
      <c r="B506" s="209"/>
      <c r="C506" s="210"/>
      <c r="D506" s="211"/>
      <c r="E506" s="211"/>
      <c r="F506" s="211"/>
      <c r="G506" s="88"/>
      <c r="H506" s="212"/>
      <c r="I506" s="213"/>
      <c r="J506" s="211"/>
      <c r="K506" s="214"/>
      <c r="L506" s="215"/>
    </row>
    <row r="507" spans="1:12" ht="12.75">
      <c r="A507" s="209" t="s">
        <v>469</v>
      </c>
      <c r="B507" s="209"/>
      <c r="C507" s="210">
        <v>97</v>
      </c>
      <c r="D507" s="211">
        <v>186</v>
      </c>
      <c r="E507" s="211">
        <v>576313.95</v>
      </c>
      <c r="F507" s="211">
        <v>3486045</v>
      </c>
      <c r="G507" s="88"/>
      <c r="H507" s="212">
        <v>11.17825</v>
      </c>
      <c r="I507" s="213">
        <v>15.25</v>
      </c>
      <c r="J507" s="211">
        <v>73300000</v>
      </c>
      <c r="K507" s="214"/>
      <c r="L507" s="215" t="s">
        <v>1048</v>
      </c>
    </row>
    <row r="508" spans="1:12" s="430" customFormat="1" ht="12.75">
      <c r="A508" s="216" t="s">
        <v>470</v>
      </c>
      <c r="B508" s="209"/>
      <c r="C508" s="210"/>
      <c r="D508" s="211"/>
      <c r="E508" s="211"/>
      <c r="F508" s="211"/>
      <c r="G508" s="88"/>
      <c r="H508" s="212"/>
      <c r="I508" s="224"/>
      <c r="J508" s="211"/>
      <c r="K508" s="214"/>
      <c r="L508" s="215"/>
    </row>
    <row r="509" spans="1:12" ht="13.5">
      <c r="A509" s="209" t="s">
        <v>545</v>
      </c>
      <c r="B509" s="209"/>
      <c r="C509" s="210">
        <v>87</v>
      </c>
      <c r="D509" s="211">
        <v>16</v>
      </c>
      <c r="E509" s="211">
        <v>55309.55</v>
      </c>
      <c r="F509" s="211">
        <v>83514</v>
      </c>
      <c r="G509" s="88"/>
      <c r="H509" s="212">
        <v>4.9714</v>
      </c>
      <c r="I509" s="213">
        <v>67</v>
      </c>
      <c r="J509" s="211">
        <v>7420000</v>
      </c>
      <c r="K509" s="214"/>
      <c r="L509" s="215" t="s">
        <v>1006</v>
      </c>
    </row>
    <row r="510" spans="1:12" ht="12.75">
      <c r="A510" s="216" t="s">
        <v>542</v>
      </c>
      <c r="B510" s="209"/>
      <c r="C510" s="210"/>
      <c r="D510" s="211"/>
      <c r="E510" s="211"/>
      <c r="F510" s="211"/>
      <c r="G510" s="88"/>
      <c r="H510" s="212"/>
      <c r="I510" s="224"/>
      <c r="J510" s="211"/>
      <c r="K510" s="214"/>
      <c r="L510" s="215"/>
    </row>
    <row r="511" spans="1:12" ht="12.75">
      <c r="A511" s="209"/>
      <c r="B511" s="209"/>
      <c r="C511" s="210"/>
      <c r="D511" s="211"/>
      <c r="E511" s="211"/>
      <c r="F511" s="211"/>
      <c r="G511" s="88"/>
      <c r="H511" s="212"/>
      <c r="I511" s="213"/>
      <c r="J511" s="211"/>
      <c r="K511" s="214"/>
      <c r="L511" s="215"/>
    </row>
    <row r="512" spans="1:12" ht="12.75">
      <c r="A512" s="209" t="s">
        <v>618</v>
      </c>
      <c r="B512" s="209"/>
      <c r="C512" s="210">
        <v>54</v>
      </c>
      <c r="D512" s="211">
        <v>18</v>
      </c>
      <c r="E512" s="211">
        <v>47281.64</v>
      </c>
      <c r="F512" s="211">
        <v>207420</v>
      </c>
      <c r="G512" s="88"/>
      <c r="H512" s="212">
        <v>7.26297956</v>
      </c>
      <c r="I512" s="213">
        <v>23</v>
      </c>
      <c r="J512" s="211">
        <v>31578172</v>
      </c>
      <c r="K512" s="214"/>
      <c r="L512" s="215" t="s">
        <v>1099</v>
      </c>
    </row>
    <row r="513" spans="1:12" ht="12.75">
      <c r="A513" s="209"/>
      <c r="B513" s="209"/>
      <c r="C513" s="210"/>
      <c r="D513" s="211"/>
      <c r="E513" s="211"/>
      <c r="F513" s="211"/>
      <c r="G513" s="88"/>
      <c r="H513" s="212"/>
      <c r="I513" s="224"/>
      <c r="J513" s="211"/>
      <c r="K513" s="214"/>
      <c r="L513" s="215"/>
    </row>
    <row r="514" spans="1:12" s="262" customFormat="1" ht="27" customHeight="1">
      <c r="A514" s="475" t="s">
        <v>828</v>
      </c>
      <c r="B514" s="251"/>
      <c r="C514" s="210">
        <v>85</v>
      </c>
      <c r="D514" s="211">
        <v>133</v>
      </c>
      <c r="E514" s="211">
        <v>233196.58</v>
      </c>
      <c r="F514" s="211">
        <v>10393463</v>
      </c>
      <c r="G514" s="252"/>
      <c r="H514" s="225">
        <v>24.2016610675</v>
      </c>
      <c r="I514" s="241">
        <v>1.75</v>
      </c>
      <c r="J514" s="211">
        <v>1382952061</v>
      </c>
      <c r="K514" s="253"/>
      <c r="L514" s="215" t="s">
        <v>1100</v>
      </c>
    </row>
    <row r="515" spans="1:12" s="262" customFormat="1" ht="12.75">
      <c r="A515" s="441" t="s">
        <v>840</v>
      </c>
      <c r="B515" s="251"/>
      <c r="C515" s="210"/>
      <c r="D515" s="211"/>
      <c r="E515" s="211"/>
      <c r="F515" s="211"/>
      <c r="G515" s="252"/>
      <c r="H515" s="225"/>
      <c r="I515" s="241"/>
      <c r="J515" s="211"/>
      <c r="K515" s="253"/>
      <c r="L515" s="435"/>
    </row>
    <row r="516" spans="1:12" ht="12.75">
      <c r="A516" s="209" t="s">
        <v>588</v>
      </c>
      <c r="B516" s="209"/>
      <c r="C516" s="210">
        <v>87</v>
      </c>
      <c r="D516" s="211">
        <v>19</v>
      </c>
      <c r="E516" s="211">
        <v>137332.4</v>
      </c>
      <c r="F516" s="211">
        <v>225755</v>
      </c>
      <c r="G516" s="88"/>
      <c r="H516" s="212">
        <v>40.20255</v>
      </c>
      <c r="I516" s="213">
        <v>61.5</v>
      </c>
      <c r="J516" s="211">
        <v>65370000</v>
      </c>
      <c r="K516" s="214"/>
      <c r="L516" s="215" t="s">
        <v>1101</v>
      </c>
    </row>
    <row r="517" spans="1:12" ht="12.75">
      <c r="A517" s="209"/>
      <c r="B517" s="209"/>
      <c r="C517" s="210"/>
      <c r="D517" s="211"/>
      <c r="E517" s="211"/>
      <c r="F517" s="211"/>
      <c r="G517" s="88"/>
      <c r="H517" s="212"/>
      <c r="I517" s="213"/>
      <c r="J517" s="211"/>
      <c r="K517" s="214"/>
      <c r="L517" s="215"/>
    </row>
    <row r="518" spans="1:12" ht="24.75" customHeight="1">
      <c r="A518" s="209" t="s">
        <v>633</v>
      </c>
      <c r="B518" s="209"/>
      <c r="C518" s="210">
        <v>54</v>
      </c>
      <c r="D518" s="211">
        <v>103</v>
      </c>
      <c r="E518" s="211">
        <v>7618942.37</v>
      </c>
      <c r="F518" s="211">
        <v>3189300</v>
      </c>
      <c r="G518" s="88"/>
      <c r="H518" s="212">
        <v>130.74683292</v>
      </c>
      <c r="I518" s="213">
        <v>261</v>
      </c>
      <c r="J518" s="211">
        <v>50094572</v>
      </c>
      <c r="K518" s="214"/>
      <c r="L518" s="215" t="s">
        <v>1285</v>
      </c>
    </row>
    <row r="519" spans="1:12" ht="12.75">
      <c r="A519" s="216" t="s">
        <v>634</v>
      </c>
      <c r="B519" s="209"/>
      <c r="C519" s="210"/>
      <c r="D519" s="211"/>
      <c r="E519" s="211"/>
      <c r="F519" s="211"/>
      <c r="G519" s="88"/>
      <c r="H519" s="232"/>
      <c r="I519" s="255"/>
      <c r="J519" s="211"/>
      <c r="K519" s="214"/>
      <c r="L519" s="215"/>
    </row>
    <row r="520" spans="1:12" ht="12.75">
      <c r="A520" s="209" t="s">
        <v>685</v>
      </c>
      <c r="B520" s="209"/>
      <c r="C520" s="210">
        <v>97</v>
      </c>
      <c r="D520" s="211">
        <v>182</v>
      </c>
      <c r="E520" s="211">
        <v>5414571.01</v>
      </c>
      <c r="F520" s="211">
        <v>1671094</v>
      </c>
      <c r="G520" s="88"/>
      <c r="H520" s="212">
        <v>434.69977635</v>
      </c>
      <c r="I520" s="241">
        <v>315</v>
      </c>
      <c r="J520" s="211">
        <v>137999929</v>
      </c>
      <c r="K520" s="214"/>
      <c r="L520" s="215" t="s">
        <v>1067</v>
      </c>
    </row>
    <row r="521" spans="1:12" ht="12.75">
      <c r="A521" s="209"/>
      <c r="B521" s="209"/>
      <c r="C521" s="210"/>
      <c r="D521" s="211"/>
      <c r="E521" s="211"/>
      <c r="F521" s="211"/>
      <c r="G521" s="88"/>
      <c r="H521" s="212"/>
      <c r="I521" s="213"/>
      <c r="J521" s="458"/>
      <c r="K521" s="214"/>
      <c r="L521" s="215"/>
    </row>
    <row r="522" spans="1:12" ht="12.75">
      <c r="A522" s="209" t="s">
        <v>557</v>
      </c>
      <c r="B522" s="209"/>
      <c r="C522" s="210" t="s">
        <v>82</v>
      </c>
      <c r="D522" s="211">
        <v>9</v>
      </c>
      <c r="E522" s="211">
        <v>60657.5</v>
      </c>
      <c r="F522" s="211">
        <v>100000</v>
      </c>
      <c r="G522" s="88"/>
      <c r="H522" s="212">
        <v>3.46469824</v>
      </c>
      <c r="I522" s="213">
        <v>64</v>
      </c>
      <c r="J522" s="211">
        <v>5413591</v>
      </c>
      <c r="K522" s="214"/>
      <c r="L522" s="215" t="s">
        <v>1031</v>
      </c>
    </row>
    <row r="523" spans="1:12" ht="12.75">
      <c r="A523" s="216"/>
      <c r="B523" s="209"/>
      <c r="C523" s="210"/>
      <c r="D523" s="211"/>
      <c r="E523" s="211"/>
      <c r="F523" s="211"/>
      <c r="G523" s="88"/>
      <c r="H523" s="212"/>
      <c r="I523" s="213"/>
      <c r="J523" s="211"/>
      <c r="K523" s="214"/>
      <c r="L523" s="215"/>
    </row>
    <row r="524" spans="1:12" ht="24">
      <c r="A524" s="209" t="s">
        <v>202</v>
      </c>
      <c r="B524" s="209"/>
      <c r="C524" s="210" t="s">
        <v>76</v>
      </c>
      <c r="D524" s="211">
        <v>210</v>
      </c>
      <c r="E524" s="211">
        <v>866400.99</v>
      </c>
      <c r="F524" s="211">
        <v>1937198</v>
      </c>
      <c r="G524" s="88"/>
      <c r="H524" s="212">
        <v>19.186842325</v>
      </c>
      <c r="I524" s="213">
        <v>41.5</v>
      </c>
      <c r="J524" s="211">
        <v>46233355</v>
      </c>
      <c r="K524" s="214"/>
      <c r="L524" s="215" t="s">
        <v>1102</v>
      </c>
    </row>
    <row r="525" spans="1:12" ht="12.75">
      <c r="A525" s="209"/>
      <c r="B525" s="209"/>
      <c r="C525" s="210"/>
      <c r="D525" s="211"/>
      <c r="E525" s="211"/>
      <c r="F525" s="211"/>
      <c r="G525" s="88"/>
      <c r="H525" s="212"/>
      <c r="I525" s="213"/>
      <c r="J525" s="211"/>
      <c r="K525" s="214"/>
      <c r="L525" s="215"/>
    </row>
    <row r="526" spans="1:12" ht="12.75">
      <c r="A526" s="209" t="s">
        <v>661</v>
      </c>
      <c r="B526" s="209"/>
      <c r="C526" s="210" t="s">
        <v>82</v>
      </c>
      <c r="D526" s="211">
        <v>197</v>
      </c>
      <c r="E526" s="211">
        <v>1777635.83</v>
      </c>
      <c r="F526" s="211">
        <v>484775</v>
      </c>
      <c r="G526" s="88"/>
      <c r="H526" s="212">
        <v>174.083764</v>
      </c>
      <c r="I526" s="213">
        <v>355</v>
      </c>
      <c r="J526" s="211">
        <v>49037680</v>
      </c>
      <c r="K526" s="214"/>
      <c r="L526" s="215" t="s">
        <v>1005</v>
      </c>
    </row>
    <row r="527" spans="1:12" ht="12.75">
      <c r="A527" s="209"/>
      <c r="B527" s="209"/>
      <c r="C527" s="210"/>
      <c r="D527" s="211"/>
      <c r="E527" s="211"/>
      <c r="F527" s="211"/>
      <c r="G527" s="88"/>
      <c r="H527" s="212"/>
      <c r="I527" s="224"/>
      <c r="J527" s="211"/>
      <c r="K527" s="214"/>
      <c r="L527" s="215"/>
    </row>
    <row r="528" spans="1:12" ht="12.75">
      <c r="A528" s="209" t="s">
        <v>740</v>
      </c>
      <c r="B528" s="209"/>
      <c r="C528" s="210">
        <v>97</v>
      </c>
      <c r="D528" s="211">
        <v>7</v>
      </c>
      <c r="E528" s="211">
        <v>70066</v>
      </c>
      <c r="F528" s="211">
        <v>69991</v>
      </c>
      <c r="G528" s="88"/>
      <c r="H528" s="212">
        <v>22.5889144</v>
      </c>
      <c r="I528" s="213">
        <v>94</v>
      </c>
      <c r="J528" s="211">
        <v>24030760</v>
      </c>
      <c r="K528" s="214"/>
      <c r="L528" s="215" t="s">
        <v>1006</v>
      </c>
    </row>
    <row r="529" spans="1:12" ht="12.75">
      <c r="A529" s="216"/>
      <c r="B529" s="209"/>
      <c r="C529" s="210"/>
      <c r="D529" s="211"/>
      <c r="E529" s="211"/>
      <c r="F529" s="211"/>
      <c r="G529" s="88"/>
      <c r="H529" s="212"/>
      <c r="I529" s="213"/>
      <c r="J529" s="211"/>
      <c r="K529" s="214"/>
      <c r="L529" s="215"/>
    </row>
    <row r="530" spans="1:12" ht="12.75">
      <c r="A530" s="209" t="s">
        <v>203</v>
      </c>
      <c r="B530" s="209"/>
      <c r="C530" s="210" t="s">
        <v>79</v>
      </c>
      <c r="D530" s="211">
        <v>33</v>
      </c>
      <c r="E530" s="211">
        <v>2770308.17</v>
      </c>
      <c r="F530" s="211">
        <v>713216</v>
      </c>
      <c r="G530" s="88"/>
      <c r="H530" s="212">
        <v>96.76495201</v>
      </c>
      <c r="I530" s="213">
        <v>389</v>
      </c>
      <c r="J530" s="211">
        <v>24875309</v>
      </c>
      <c r="K530" s="214"/>
      <c r="L530" s="215" t="s">
        <v>1038</v>
      </c>
    </row>
    <row r="531" spans="1:12" ht="12.75">
      <c r="A531" s="209"/>
      <c r="B531" s="209"/>
      <c r="C531" s="210"/>
      <c r="D531" s="211"/>
      <c r="E531" s="211"/>
      <c r="F531" s="211"/>
      <c r="G531" s="88"/>
      <c r="H531" s="212"/>
      <c r="I531" s="213"/>
      <c r="J531" s="211"/>
      <c r="K531" s="214"/>
      <c r="L531" s="215"/>
    </row>
    <row r="532" spans="1:12" ht="12.75">
      <c r="A532" s="209" t="s">
        <v>204</v>
      </c>
      <c r="B532" s="209"/>
      <c r="C532" s="210">
        <v>43</v>
      </c>
      <c r="D532" s="211">
        <v>51</v>
      </c>
      <c r="E532" s="211">
        <v>194093.78</v>
      </c>
      <c r="F532" s="211">
        <v>67282</v>
      </c>
      <c r="G532" s="88"/>
      <c r="H532" s="212">
        <v>13.9678606</v>
      </c>
      <c r="I532" s="213">
        <v>295</v>
      </c>
      <c r="J532" s="211">
        <v>4734868</v>
      </c>
      <c r="K532" s="214"/>
      <c r="L532" s="215" t="s">
        <v>1006</v>
      </c>
    </row>
    <row r="533" spans="1:12" ht="12.75">
      <c r="A533" s="209"/>
      <c r="B533" s="209"/>
      <c r="C533" s="210"/>
      <c r="D533" s="211"/>
      <c r="E533" s="211"/>
      <c r="F533" s="211"/>
      <c r="G533" s="88"/>
      <c r="H533" s="212"/>
      <c r="I533" s="213"/>
      <c r="J533" s="211"/>
      <c r="K533" s="214"/>
      <c r="L533" s="215"/>
    </row>
    <row r="534" spans="1:12" ht="12.75">
      <c r="A534" s="209" t="s">
        <v>205</v>
      </c>
      <c r="B534" s="209"/>
      <c r="C534" s="210">
        <v>87</v>
      </c>
      <c r="D534" s="211">
        <v>40</v>
      </c>
      <c r="E534" s="211">
        <v>28255.41</v>
      </c>
      <c r="F534" s="211">
        <v>1285468</v>
      </c>
      <c r="G534" s="88"/>
      <c r="H534" s="212">
        <v>1.33125</v>
      </c>
      <c r="I534" s="213">
        <v>2.5</v>
      </c>
      <c r="J534" s="211">
        <v>53250000</v>
      </c>
      <c r="K534" s="214"/>
      <c r="L534" s="215" t="s">
        <v>1034</v>
      </c>
    </row>
    <row r="535" spans="1:12" ht="12.75" customHeight="1">
      <c r="A535" s="216"/>
      <c r="B535" s="209"/>
      <c r="C535" s="210"/>
      <c r="D535" s="211"/>
      <c r="E535" s="211"/>
      <c r="F535" s="211"/>
      <c r="G535" s="88"/>
      <c r="H535" s="212"/>
      <c r="I535" s="224"/>
      <c r="J535" s="211"/>
      <c r="K535" s="214"/>
      <c r="L535" s="215"/>
    </row>
    <row r="536" spans="1:12" ht="12.75">
      <c r="A536" s="209" t="s">
        <v>206</v>
      </c>
      <c r="B536" s="209"/>
      <c r="C536" s="210" t="s">
        <v>128</v>
      </c>
      <c r="D536" s="211">
        <v>24</v>
      </c>
      <c r="E536" s="211">
        <v>66632.57</v>
      </c>
      <c r="F536" s="211">
        <v>18744</v>
      </c>
      <c r="G536" s="88"/>
      <c r="H536" s="212">
        <v>143.150452365</v>
      </c>
      <c r="I536" s="213">
        <v>351.5</v>
      </c>
      <c r="J536" s="211">
        <v>40725591</v>
      </c>
      <c r="K536" s="214"/>
      <c r="L536" s="215" t="s">
        <v>1103</v>
      </c>
    </row>
    <row r="537" spans="1:12" ht="12.75">
      <c r="A537" s="209"/>
      <c r="B537" s="209"/>
      <c r="C537" s="210"/>
      <c r="D537" s="211"/>
      <c r="E537" s="211"/>
      <c r="F537" s="211"/>
      <c r="G537" s="88"/>
      <c r="H537" s="212"/>
      <c r="I537" s="213"/>
      <c r="J537" s="211"/>
      <c r="K537" s="214"/>
      <c r="L537" s="215"/>
    </row>
    <row r="538" spans="1:12" ht="12.75">
      <c r="A538" s="209" t="s">
        <v>728</v>
      </c>
      <c r="B538" s="209"/>
      <c r="C538" s="210">
        <v>87</v>
      </c>
      <c r="D538" s="211">
        <v>14</v>
      </c>
      <c r="E538" s="211">
        <v>14063.92</v>
      </c>
      <c r="F538" s="211">
        <v>160623</v>
      </c>
      <c r="G538" s="88"/>
      <c r="H538" s="212">
        <v>1.06325392</v>
      </c>
      <c r="I538" s="213">
        <v>8</v>
      </c>
      <c r="J538" s="211">
        <v>13290674</v>
      </c>
      <c r="K538" s="214"/>
      <c r="L538" s="215" t="s">
        <v>1104</v>
      </c>
    </row>
    <row r="539" spans="1:12" ht="12.75">
      <c r="A539" s="216" t="s">
        <v>524</v>
      </c>
      <c r="B539" s="209"/>
      <c r="C539" s="210"/>
      <c r="D539" s="211"/>
      <c r="E539" s="211"/>
      <c r="F539" s="211"/>
      <c r="G539" s="88"/>
      <c r="H539" s="212"/>
      <c r="I539" s="238"/>
      <c r="J539" s="211"/>
      <c r="K539" s="214"/>
      <c r="L539" s="215"/>
    </row>
    <row r="540" spans="1:12" ht="12.75">
      <c r="A540" s="216"/>
      <c r="B540" s="209"/>
      <c r="C540" s="210"/>
      <c r="D540" s="211"/>
      <c r="E540" s="211"/>
      <c r="F540" s="211"/>
      <c r="G540" s="88"/>
      <c r="H540" s="212"/>
      <c r="I540" s="238"/>
      <c r="J540" s="211"/>
      <c r="K540" s="214"/>
      <c r="L540" s="215"/>
    </row>
    <row r="541" spans="1:12" ht="12.75">
      <c r="A541" s="218" t="s">
        <v>606</v>
      </c>
      <c r="B541" s="218"/>
      <c r="C541" s="210">
        <v>97</v>
      </c>
      <c r="D541" s="211">
        <v>3</v>
      </c>
      <c r="E541" s="211">
        <v>6353.28</v>
      </c>
      <c r="F541" s="211">
        <v>48833</v>
      </c>
      <c r="G541" s="88"/>
      <c r="H541" s="212">
        <v>7.59008619</v>
      </c>
      <c r="I541" s="213">
        <v>14.5</v>
      </c>
      <c r="J541" s="211">
        <v>52345422</v>
      </c>
      <c r="K541" s="214"/>
      <c r="L541" s="215" t="s">
        <v>1105</v>
      </c>
    </row>
    <row r="542" spans="1:12" ht="12.75">
      <c r="A542" s="218"/>
      <c r="B542" s="218"/>
      <c r="C542" s="210"/>
      <c r="D542" s="211"/>
      <c r="E542" s="211"/>
      <c r="F542" s="211"/>
      <c r="G542" s="88"/>
      <c r="H542" s="212"/>
      <c r="I542" s="213"/>
      <c r="J542" s="211"/>
      <c r="K542" s="214"/>
      <c r="L542" s="215"/>
    </row>
    <row r="543" spans="1:12" ht="12.75">
      <c r="A543" s="218" t="s">
        <v>593</v>
      </c>
      <c r="B543" s="218"/>
      <c r="C543" s="210">
        <v>85</v>
      </c>
      <c r="D543" s="211">
        <v>15</v>
      </c>
      <c r="E543" s="211">
        <v>39272.97</v>
      </c>
      <c r="F543" s="211">
        <v>65171</v>
      </c>
      <c r="G543" s="88"/>
      <c r="H543" s="212">
        <v>1.8975</v>
      </c>
      <c r="I543" s="213">
        <v>57.5</v>
      </c>
      <c r="J543" s="211">
        <v>3300000</v>
      </c>
      <c r="K543" s="214"/>
      <c r="L543" s="215" t="s">
        <v>997</v>
      </c>
    </row>
    <row r="544" spans="1:12" ht="12.75">
      <c r="A544" s="209"/>
      <c r="B544" s="209"/>
      <c r="C544" s="210"/>
      <c r="D544" s="211"/>
      <c r="E544" s="211"/>
      <c r="F544" s="211"/>
      <c r="G544" s="88"/>
      <c r="H544" s="212"/>
      <c r="I544" s="213"/>
      <c r="J544" s="211"/>
      <c r="K544" s="214"/>
      <c r="L544" s="215"/>
    </row>
    <row r="545" spans="1:12" ht="12.75">
      <c r="A545" s="209" t="s">
        <v>816</v>
      </c>
      <c r="B545" s="209"/>
      <c r="C545" s="210">
        <v>87</v>
      </c>
      <c r="D545" s="211">
        <v>14</v>
      </c>
      <c r="E545" s="211">
        <v>59661.5</v>
      </c>
      <c r="F545" s="211">
        <v>162550</v>
      </c>
      <c r="G545" s="88"/>
      <c r="H545" s="225">
        <v>32.84790975</v>
      </c>
      <c r="I545" s="241">
        <v>35</v>
      </c>
      <c r="J545" s="211">
        <v>79406847</v>
      </c>
      <c r="K545" s="214"/>
      <c r="L545" s="215" t="s">
        <v>1050</v>
      </c>
    </row>
    <row r="546" spans="1:12" ht="12.75">
      <c r="A546" s="216" t="s">
        <v>817</v>
      </c>
      <c r="B546" s="209"/>
      <c r="C546" s="210">
        <v>87</v>
      </c>
      <c r="D546" s="211" t="s">
        <v>41</v>
      </c>
      <c r="E546" s="211" t="s">
        <v>41</v>
      </c>
      <c r="F546" s="211" t="s">
        <v>41</v>
      </c>
      <c r="G546" s="88"/>
      <c r="H546" s="228" t="s">
        <v>41</v>
      </c>
      <c r="I546" s="241">
        <v>32.5</v>
      </c>
      <c r="J546" s="211">
        <v>6000000</v>
      </c>
      <c r="K546" s="214"/>
      <c r="L546" s="215" t="s">
        <v>1053</v>
      </c>
    </row>
    <row r="547" spans="1:12" ht="12.75">
      <c r="A547" s="216" t="s">
        <v>818</v>
      </c>
      <c r="B547" s="209"/>
      <c r="C547" s="210">
        <v>87</v>
      </c>
      <c r="D547" s="211" t="s">
        <v>41</v>
      </c>
      <c r="E547" s="211" t="s">
        <v>41</v>
      </c>
      <c r="F547" s="211" t="s">
        <v>41</v>
      </c>
      <c r="G547" s="88"/>
      <c r="H547" s="228" t="s">
        <v>41</v>
      </c>
      <c r="I547" s="241">
        <v>30</v>
      </c>
      <c r="J547" s="211">
        <v>10351711</v>
      </c>
      <c r="K547" s="214"/>
      <c r="L547" s="215" t="s">
        <v>1053</v>
      </c>
    </row>
    <row r="548" spans="1:12" ht="12.75">
      <c r="A548" s="216"/>
      <c r="B548" s="209"/>
      <c r="C548" s="210"/>
      <c r="D548" s="211"/>
      <c r="E548" s="211"/>
      <c r="F548" s="211"/>
      <c r="G548" s="88"/>
      <c r="H548" s="228"/>
      <c r="I548" s="241"/>
      <c r="J548" s="211"/>
      <c r="K548" s="214"/>
      <c r="L548" s="215"/>
    </row>
    <row r="549" spans="1:12" s="430" customFormat="1" ht="25.5" customHeight="1">
      <c r="A549" s="479" t="s">
        <v>504</v>
      </c>
      <c r="B549" s="479"/>
      <c r="C549" s="480">
        <v>87</v>
      </c>
      <c r="D549" s="481">
        <v>50</v>
      </c>
      <c r="E549" s="481">
        <v>59744.07</v>
      </c>
      <c r="F549" s="481">
        <v>392681</v>
      </c>
      <c r="G549" s="482"/>
      <c r="H549" s="486" t="s">
        <v>41</v>
      </c>
      <c r="I549" s="483" t="s">
        <v>41</v>
      </c>
      <c r="J549" s="481" t="s">
        <v>41</v>
      </c>
      <c r="K549" s="484"/>
      <c r="L549" s="485" t="s">
        <v>41</v>
      </c>
    </row>
    <row r="550" spans="1:12" ht="12.75">
      <c r="A550" s="218"/>
      <c r="B550" s="218"/>
      <c r="C550" s="210"/>
      <c r="D550" s="211"/>
      <c r="E550" s="211"/>
      <c r="F550" s="211"/>
      <c r="G550" s="88"/>
      <c r="H550" s="212"/>
      <c r="I550" s="224"/>
      <c r="J550" s="211"/>
      <c r="K550" s="214"/>
      <c r="L550" s="215"/>
    </row>
    <row r="551" spans="1:12" ht="12.75">
      <c r="A551" s="218" t="s">
        <v>609</v>
      </c>
      <c r="B551" s="218"/>
      <c r="C551" s="210">
        <v>52</v>
      </c>
      <c r="D551" s="211">
        <v>14</v>
      </c>
      <c r="E551" s="211">
        <v>12908.85</v>
      </c>
      <c r="F551" s="211">
        <v>46312</v>
      </c>
      <c r="G551" s="88"/>
      <c r="H551" s="212">
        <v>3.245449005</v>
      </c>
      <c r="I551" s="213">
        <v>25.5</v>
      </c>
      <c r="J551" s="211">
        <v>12727251</v>
      </c>
      <c r="K551" s="214"/>
      <c r="L551" s="215" t="s">
        <v>1027</v>
      </c>
    </row>
    <row r="552" spans="1:12" ht="12.75" customHeight="1">
      <c r="A552" s="216" t="s">
        <v>610</v>
      </c>
      <c r="B552" s="209"/>
      <c r="C552" s="210"/>
      <c r="D552" s="211"/>
      <c r="E552" s="211"/>
      <c r="F552" s="211"/>
      <c r="G552" s="88"/>
      <c r="H552" s="212"/>
      <c r="I552" s="213"/>
      <c r="J552" s="211"/>
      <c r="K552" s="214"/>
      <c r="L552" s="215"/>
    </row>
    <row r="553" spans="1:12" ht="12.75">
      <c r="A553" s="218" t="s">
        <v>555</v>
      </c>
      <c r="B553" s="218"/>
      <c r="C553" s="210">
        <v>58</v>
      </c>
      <c r="D553" s="211">
        <v>43</v>
      </c>
      <c r="E553" s="211">
        <v>204912.08</v>
      </c>
      <c r="F553" s="211">
        <v>227642</v>
      </c>
      <c r="G553" s="88"/>
      <c r="H553" s="212">
        <v>53.164982205</v>
      </c>
      <c r="I553" s="213">
        <v>81.5</v>
      </c>
      <c r="J553" s="211">
        <v>65233107</v>
      </c>
      <c r="K553" s="214"/>
      <c r="L553" s="215" t="s">
        <v>996</v>
      </c>
    </row>
    <row r="554" spans="1:12" ht="12.75">
      <c r="A554" s="209"/>
      <c r="B554" s="209"/>
      <c r="C554" s="210"/>
      <c r="D554" s="211"/>
      <c r="E554" s="211"/>
      <c r="F554" s="211"/>
      <c r="G554" s="88"/>
      <c r="H554" s="212"/>
      <c r="I554" s="213"/>
      <c r="J554" s="211"/>
      <c r="K554" s="214"/>
      <c r="L554" s="215"/>
    </row>
    <row r="555" spans="1:12" ht="12.75">
      <c r="A555" s="218" t="s">
        <v>623</v>
      </c>
      <c r="B555" s="218"/>
      <c r="C555" s="210">
        <v>56</v>
      </c>
      <c r="D555" s="211">
        <v>16</v>
      </c>
      <c r="E555" s="211">
        <v>39095.13</v>
      </c>
      <c r="F555" s="211">
        <v>33661</v>
      </c>
      <c r="G555" s="88"/>
      <c r="H555" s="212">
        <v>23.294833785</v>
      </c>
      <c r="I555" s="213">
        <v>114.5</v>
      </c>
      <c r="J555" s="211">
        <v>20344833</v>
      </c>
      <c r="K555" s="214"/>
      <c r="L555" s="215" t="s">
        <v>1106</v>
      </c>
    </row>
    <row r="556" spans="1:12" ht="12.75" customHeight="1">
      <c r="A556" s="209"/>
      <c r="B556" s="209"/>
      <c r="C556" s="210"/>
      <c r="D556" s="211"/>
      <c r="E556" s="211"/>
      <c r="F556" s="211"/>
      <c r="G556" s="88"/>
      <c r="H556" s="212"/>
      <c r="I556" s="213"/>
      <c r="J556" s="211"/>
      <c r="K556" s="214"/>
      <c r="L556" s="215"/>
    </row>
    <row r="557" spans="1:12" ht="12.75">
      <c r="A557" s="218" t="s">
        <v>594</v>
      </c>
      <c r="B557" s="218"/>
      <c r="C557" s="210">
        <v>97</v>
      </c>
      <c r="D557" s="211">
        <v>17</v>
      </c>
      <c r="E557" s="211">
        <v>67188</v>
      </c>
      <c r="F557" s="211">
        <v>100550</v>
      </c>
      <c r="G557" s="88"/>
      <c r="H557" s="212">
        <v>34.43274816</v>
      </c>
      <c r="I557" s="213">
        <v>64</v>
      </c>
      <c r="J557" s="211">
        <v>53801169</v>
      </c>
      <c r="K557" s="214"/>
      <c r="L557" s="215" t="s">
        <v>995</v>
      </c>
    </row>
    <row r="558" spans="1:12" ht="12.75" customHeight="1">
      <c r="A558" s="209"/>
      <c r="B558" s="209"/>
      <c r="C558" s="210"/>
      <c r="D558" s="211"/>
      <c r="E558" s="211"/>
      <c r="F558" s="211"/>
      <c r="G558" s="88"/>
      <c r="H558" s="212"/>
      <c r="I558" s="213"/>
      <c r="J558" s="211"/>
      <c r="K558" s="214"/>
      <c r="L558" s="215"/>
    </row>
    <row r="559" spans="1:12" ht="12.75">
      <c r="A559" s="218" t="s">
        <v>735</v>
      </c>
      <c r="B559" s="218"/>
      <c r="C559" s="210">
        <v>97</v>
      </c>
      <c r="D559" s="211">
        <v>11</v>
      </c>
      <c r="E559" s="211">
        <v>36182.63</v>
      </c>
      <c r="F559" s="211">
        <v>73208</v>
      </c>
      <c r="G559" s="88"/>
      <c r="H559" s="212">
        <v>37.9805421</v>
      </c>
      <c r="I559" s="213">
        <v>47.5</v>
      </c>
      <c r="J559" s="211">
        <v>79959036</v>
      </c>
      <c r="K559" s="214"/>
      <c r="L559" s="215" t="s">
        <v>1006</v>
      </c>
    </row>
    <row r="560" spans="1:12" ht="12.75" customHeight="1">
      <c r="A560" s="209"/>
      <c r="B560" s="209"/>
      <c r="C560" s="210"/>
      <c r="D560" s="211"/>
      <c r="E560" s="211"/>
      <c r="F560" s="211"/>
      <c r="G560" s="88"/>
      <c r="H560" s="212"/>
      <c r="I560" s="213"/>
      <c r="J560" s="211"/>
      <c r="K560" s="214"/>
      <c r="L560" s="215"/>
    </row>
    <row r="561" spans="1:12" ht="12.75">
      <c r="A561" s="218" t="s">
        <v>814</v>
      </c>
      <c r="B561" s="218"/>
      <c r="C561" s="210">
        <v>59</v>
      </c>
      <c r="D561" s="211">
        <v>24</v>
      </c>
      <c r="E561" s="211">
        <v>598756.56</v>
      </c>
      <c r="F561" s="211">
        <v>543767</v>
      </c>
      <c r="G561" s="88"/>
      <c r="H561" s="212">
        <v>117.61295638</v>
      </c>
      <c r="I561" s="213">
        <v>119.5</v>
      </c>
      <c r="J561" s="211">
        <v>98420884</v>
      </c>
      <c r="K561" s="214"/>
      <c r="L561" s="215" t="s">
        <v>1107</v>
      </c>
    </row>
    <row r="562" spans="1:12" ht="12.75" customHeight="1">
      <c r="A562" s="209"/>
      <c r="B562" s="209"/>
      <c r="C562" s="210"/>
      <c r="D562" s="211"/>
      <c r="E562" s="211"/>
      <c r="F562" s="211"/>
      <c r="G562" s="88"/>
      <c r="H562" s="212"/>
      <c r="I562" s="213"/>
      <c r="J562" s="211"/>
      <c r="K562" s="214"/>
      <c r="L562" s="215"/>
    </row>
    <row r="563" spans="1:12" ht="12.75">
      <c r="A563" s="218" t="s">
        <v>621</v>
      </c>
      <c r="B563" s="218"/>
      <c r="C563" s="210">
        <v>85</v>
      </c>
      <c r="D563" s="211">
        <v>22</v>
      </c>
      <c r="E563" s="211">
        <v>160505.34</v>
      </c>
      <c r="F563" s="211">
        <v>4583054</v>
      </c>
      <c r="G563" s="88"/>
      <c r="H563" s="212">
        <v>7</v>
      </c>
      <c r="I563" s="213">
        <v>3.5</v>
      </c>
      <c r="J563" s="211">
        <v>200000000</v>
      </c>
      <c r="K563" s="214"/>
      <c r="L563" s="215" t="s">
        <v>1027</v>
      </c>
    </row>
    <row r="564" spans="1:12" ht="12.75">
      <c r="A564" s="209"/>
      <c r="B564" s="209"/>
      <c r="C564" s="210"/>
      <c r="D564" s="211"/>
      <c r="E564" s="211"/>
      <c r="F564" s="211"/>
      <c r="G564" s="88"/>
      <c r="H564" s="212"/>
      <c r="I564" s="213"/>
      <c r="J564" s="211"/>
      <c r="K564" s="214"/>
      <c r="L564" s="215"/>
    </row>
    <row r="565" spans="1:12" ht="12.75">
      <c r="A565" s="209" t="s">
        <v>207</v>
      </c>
      <c r="B565" s="209"/>
      <c r="C565" s="210">
        <v>58</v>
      </c>
      <c r="D565" s="211">
        <v>120</v>
      </c>
      <c r="E565" s="211">
        <v>920507.75</v>
      </c>
      <c r="F565" s="211">
        <v>1697655</v>
      </c>
      <c r="G565" s="88"/>
      <c r="H565" s="212">
        <v>13.14783822</v>
      </c>
      <c r="I565" s="213">
        <v>66</v>
      </c>
      <c r="J565" s="211">
        <v>19920967</v>
      </c>
      <c r="K565" s="214"/>
      <c r="L565" s="215" t="s">
        <v>1090</v>
      </c>
    </row>
    <row r="566" spans="1:12" ht="12.75">
      <c r="A566" s="209"/>
      <c r="B566" s="209"/>
      <c r="C566" s="210"/>
      <c r="D566" s="211"/>
      <c r="E566" s="211"/>
      <c r="F566" s="211"/>
      <c r="G566" s="88"/>
      <c r="H566" s="212"/>
      <c r="I566" s="213"/>
      <c r="J566" s="211"/>
      <c r="K566" s="214"/>
      <c r="L566" s="215"/>
    </row>
    <row r="567" spans="1:12" ht="12.75">
      <c r="A567" s="209" t="s">
        <v>487</v>
      </c>
      <c r="B567" s="209"/>
      <c r="C567" s="210">
        <v>56</v>
      </c>
      <c r="D567" s="211">
        <v>31</v>
      </c>
      <c r="E567" s="211">
        <v>100347.55</v>
      </c>
      <c r="F567" s="211">
        <v>148476</v>
      </c>
      <c r="G567" s="88"/>
      <c r="H567" s="212">
        <v>4.69819317</v>
      </c>
      <c r="I567" s="213">
        <v>65.5</v>
      </c>
      <c r="J567" s="211">
        <v>7172814</v>
      </c>
      <c r="K567" s="214"/>
      <c r="L567" s="215" t="s">
        <v>995</v>
      </c>
    </row>
    <row r="568" spans="1:12" ht="12.75">
      <c r="A568" s="216"/>
      <c r="B568" s="218"/>
      <c r="C568" s="210"/>
      <c r="D568" s="211"/>
      <c r="E568" s="211"/>
      <c r="F568" s="211"/>
      <c r="G568" s="88"/>
      <c r="H568" s="212"/>
      <c r="I568" s="238"/>
      <c r="J568" s="211"/>
      <c r="K568" s="214"/>
      <c r="L568" s="215"/>
    </row>
    <row r="569" spans="1:12" ht="12.75">
      <c r="A569" s="209" t="s">
        <v>208</v>
      </c>
      <c r="B569" s="209"/>
      <c r="C569" s="210" t="s">
        <v>90</v>
      </c>
      <c r="D569" s="211">
        <v>48</v>
      </c>
      <c r="E569" s="211">
        <v>142970.33</v>
      </c>
      <c r="F569" s="211">
        <v>73868</v>
      </c>
      <c r="G569" s="88"/>
      <c r="H569" s="212">
        <v>21.042532825</v>
      </c>
      <c r="I569" s="213">
        <v>197.5</v>
      </c>
      <c r="J569" s="211">
        <v>10654447</v>
      </c>
      <c r="K569" s="214"/>
      <c r="L569" s="215" t="s">
        <v>1108</v>
      </c>
    </row>
    <row r="570" spans="1:12" ht="12.75">
      <c r="A570" s="209"/>
      <c r="B570" s="209"/>
      <c r="C570" s="210"/>
      <c r="D570" s="211"/>
      <c r="E570" s="211"/>
      <c r="F570" s="211"/>
      <c r="G570" s="88"/>
      <c r="H570" s="212"/>
      <c r="I570" s="224"/>
      <c r="J570" s="211"/>
      <c r="K570" s="214"/>
      <c r="L570" s="215"/>
    </row>
    <row r="571" spans="1:12" ht="12.75">
      <c r="A571" s="259" t="s">
        <v>209</v>
      </c>
      <c r="B571" s="209"/>
      <c r="C571" s="210">
        <v>97</v>
      </c>
      <c r="D571" s="211">
        <v>23</v>
      </c>
      <c r="E571" s="211">
        <v>29273.9</v>
      </c>
      <c r="F571" s="211">
        <v>105749</v>
      </c>
      <c r="G571" s="88"/>
      <c r="H571" s="212">
        <v>6.45664012</v>
      </c>
      <c r="I571" s="213">
        <v>28</v>
      </c>
      <c r="J571" s="211">
        <v>23059429</v>
      </c>
      <c r="K571" s="214"/>
      <c r="L571" s="215" t="s">
        <v>997</v>
      </c>
    </row>
    <row r="572" spans="1:12" ht="12.75">
      <c r="A572" s="209"/>
      <c r="B572" s="209"/>
      <c r="C572" s="210"/>
      <c r="D572" s="211"/>
      <c r="E572" s="211"/>
      <c r="F572" s="211"/>
      <c r="G572" s="88"/>
      <c r="H572" s="212"/>
      <c r="I572" s="224"/>
      <c r="J572" s="211"/>
      <c r="K572" s="214"/>
      <c r="L572" s="215"/>
    </row>
    <row r="573" spans="1:12" ht="12.75">
      <c r="A573" s="470" t="s">
        <v>964</v>
      </c>
      <c r="B573" s="209"/>
      <c r="C573" s="210">
        <v>58</v>
      </c>
      <c r="D573" s="211">
        <v>24</v>
      </c>
      <c r="E573" s="211">
        <v>64621.76</v>
      </c>
      <c r="F573" s="211">
        <v>708899</v>
      </c>
      <c r="G573" s="88"/>
      <c r="H573" s="212">
        <v>4.89865847</v>
      </c>
      <c r="I573" s="213">
        <v>9.5</v>
      </c>
      <c r="J573" s="211">
        <v>51564826</v>
      </c>
      <c r="K573" s="214"/>
      <c r="L573" s="215" t="s">
        <v>1030</v>
      </c>
    </row>
    <row r="574" spans="1:12" ht="12.75">
      <c r="A574" t="s">
        <v>748</v>
      </c>
      <c r="B574" s="209"/>
      <c r="C574" s="210"/>
      <c r="D574" s="211"/>
      <c r="E574" s="211"/>
      <c r="F574" s="211"/>
      <c r="G574" s="88"/>
      <c r="H574" s="212"/>
      <c r="I574" s="238"/>
      <c r="J574" s="211"/>
      <c r="K574" s="214"/>
      <c r="L574" s="215"/>
    </row>
    <row r="575" spans="1:12" ht="12.75">
      <c r="A575" s="216" t="s">
        <v>966</v>
      </c>
      <c r="B575" s="209"/>
      <c r="C575" s="210"/>
      <c r="D575" s="211"/>
      <c r="E575" s="211"/>
      <c r="F575" s="211"/>
      <c r="G575" s="88"/>
      <c r="H575" s="212"/>
      <c r="I575" s="238"/>
      <c r="J575" s="211"/>
      <c r="K575" s="214"/>
      <c r="L575" s="215"/>
    </row>
    <row r="576" spans="1:12" ht="12.75">
      <c r="A576" s="209" t="s">
        <v>210</v>
      </c>
      <c r="B576" s="209"/>
      <c r="C576" s="210" t="s">
        <v>112</v>
      </c>
      <c r="D576" s="211">
        <v>23</v>
      </c>
      <c r="E576" s="211">
        <v>21719.23</v>
      </c>
      <c r="F576" s="211">
        <v>1777645</v>
      </c>
      <c r="G576" s="88"/>
      <c r="H576" s="212">
        <v>2.231182785</v>
      </c>
      <c r="I576" s="213">
        <v>1.5</v>
      </c>
      <c r="J576" s="211">
        <v>148745519</v>
      </c>
      <c r="K576" s="214"/>
      <c r="L576" s="215" t="s">
        <v>1090</v>
      </c>
    </row>
    <row r="577" spans="1:12" ht="12.75">
      <c r="A577" s="209"/>
      <c r="B577" s="209"/>
      <c r="C577" s="210"/>
      <c r="D577" s="211"/>
      <c r="E577" s="211"/>
      <c r="F577" s="211"/>
      <c r="G577" s="88"/>
      <c r="H577" s="212"/>
      <c r="I577" s="224"/>
      <c r="J577" s="211"/>
      <c r="K577" s="214"/>
      <c r="L577" s="215"/>
    </row>
    <row r="578" spans="1:12" ht="12.75">
      <c r="A578" s="209" t="s">
        <v>212</v>
      </c>
      <c r="B578" s="209"/>
      <c r="C578" s="210" t="s">
        <v>73</v>
      </c>
      <c r="D578" s="211">
        <v>3</v>
      </c>
      <c r="E578" s="211">
        <v>1199.94</v>
      </c>
      <c r="F578" s="211">
        <v>17272</v>
      </c>
      <c r="G578" s="88"/>
      <c r="H578" s="212">
        <v>1.41749993</v>
      </c>
      <c r="I578" s="213">
        <v>7</v>
      </c>
      <c r="J578" s="211">
        <v>20249999</v>
      </c>
      <c r="K578" s="214"/>
      <c r="L578" s="215" t="s">
        <v>997</v>
      </c>
    </row>
    <row r="579" spans="1:12" ht="12.75">
      <c r="A579" s="216" t="s">
        <v>213</v>
      </c>
      <c r="B579" s="209"/>
      <c r="C579" s="210"/>
      <c r="D579" s="211"/>
      <c r="E579" s="211"/>
      <c r="F579" s="211"/>
      <c r="G579" s="88"/>
      <c r="H579" s="212"/>
      <c r="I579" s="224"/>
      <c r="J579" s="211"/>
      <c r="K579" s="214"/>
      <c r="L579" s="215"/>
    </row>
    <row r="580" spans="1:12" ht="12.75">
      <c r="A580" s="216"/>
      <c r="B580" s="209"/>
      <c r="C580" s="210"/>
      <c r="D580" s="211"/>
      <c r="E580" s="211"/>
      <c r="F580" s="211"/>
      <c r="G580" s="88"/>
      <c r="H580" s="212"/>
      <c r="I580" s="224"/>
      <c r="J580" s="211"/>
      <c r="K580" s="214"/>
      <c r="L580" s="215"/>
    </row>
    <row r="581" spans="1:12" ht="30" customHeight="1">
      <c r="A581" s="209" t="s">
        <v>537</v>
      </c>
      <c r="B581" s="209"/>
      <c r="C581" s="210">
        <v>54</v>
      </c>
      <c r="D581" s="211">
        <v>342</v>
      </c>
      <c r="E581" s="211">
        <v>1231594.68</v>
      </c>
      <c r="F581" s="211">
        <v>3475770</v>
      </c>
      <c r="G581" s="88"/>
      <c r="H581" s="212">
        <v>29.09312</v>
      </c>
      <c r="I581" s="213">
        <v>32</v>
      </c>
      <c r="J581" s="211">
        <v>90916000</v>
      </c>
      <c r="K581" s="214"/>
      <c r="L581" s="215" t="s">
        <v>1070</v>
      </c>
    </row>
    <row r="582" spans="1:12" ht="15" customHeight="1">
      <c r="A582" s="209"/>
      <c r="B582" s="209"/>
      <c r="C582" s="210"/>
      <c r="D582" s="211"/>
      <c r="E582" s="211"/>
      <c r="F582" s="211"/>
      <c r="G582" s="88"/>
      <c r="H582" s="212"/>
      <c r="I582" s="213"/>
      <c r="J582" s="211"/>
      <c r="K582" s="214"/>
      <c r="L582" s="215"/>
    </row>
    <row r="583" spans="1:12" ht="24">
      <c r="A583" s="209" t="s">
        <v>214</v>
      </c>
      <c r="B583" s="209"/>
      <c r="C583" s="210" t="s">
        <v>73</v>
      </c>
      <c r="D583" s="211">
        <v>681</v>
      </c>
      <c r="E583" s="211">
        <v>9969877.34</v>
      </c>
      <c r="F583" s="211">
        <v>122194134</v>
      </c>
      <c r="G583" s="88"/>
      <c r="H583" s="212">
        <v>70.82016662</v>
      </c>
      <c r="I583" s="213">
        <v>7</v>
      </c>
      <c r="J583" s="211">
        <v>1011716666</v>
      </c>
      <c r="K583" s="214"/>
      <c r="L583" s="215" t="s">
        <v>1109</v>
      </c>
    </row>
    <row r="584" spans="1:12" ht="12.75" customHeight="1">
      <c r="A584" s="209"/>
      <c r="B584" s="209"/>
      <c r="C584" s="210"/>
      <c r="D584" s="211"/>
      <c r="E584" s="211"/>
      <c r="F584" s="211"/>
      <c r="G584" s="88"/>
      <c r="H584" s="212"/>
      <c r="I584" s="224"/>
      <c r="J584" s="211"/>
      <c r="K584" s="214"/>
      <c r="L584" s="215"/>
    </row>
    <row r="585" spans="1:12" ht="12.75">
      <c r="A585" s="209" t="s">
        <v>568</v>
      </c>
      <c r="B585" s="209"/>
      <c r="C585" s="210">
        <v>97</v>
      </c>
      <c r="D585" s="211">
        <v>5</v>
      </c>
      <c r="E585" s="211">
        <v>4026.01</v>
      </c>
      <c r="F585" s="211">
        <v>15027</v>
      </c>
      <c r="G585" s="88"/>
      <c r="H585" s="212">
        <v>16.332977925</v>
      </c>
      <c r="I585" s="213">
        <v>27.5</v>
      </c>
      <c r="J585" s="211">
        <v>59392647</v>
      </c>
      <c r="K585" s="214"/>
      <c r="L585" s="215" t="s">
        <v>1110</v>
      </c>
    </row>
    <row r="586" spans="1:12" ht="12.75">
      <c r="A586" s="209"/>
      <c r="B586" s="209"/>
      <c r="C586" s="210"/>
      <c r="D586" s="211"/>
      <c r="E586" s="211"/>
      <c r="F586" s="211"/>
      <c r="G586" s="88"/>
      <c r="H586" s="212"/>
      <c r="I586" s="224"/>
      <c r="J586" s="211"/>
      <c r="K586" s="214"/>
      <c r="L586" s="215"/>
    </row>
    <row r="587" spans="1:12" ht="12.75" customHeight="1">
      <c r="A587" s="209" t="s">
        <v>215</v>
      </c>
      <c r="B587" s="209"/>
      <c r="C587" s="210">
        <v>7</v>
      </c>
      <c r="D587" s="211">
        <v>17</v>
      </c>
      <c r="E587" s="211">
        <v>156564.28</v>
      </c>
      <c r="F587" s="211">
        <v>573482</v>
      </c>
      <c r="G587" s="88"/>
      <c r="H587" s="212">
        <v>6.325</v>
      </c>
      <c r="I587" s="213">
        <v>27.5</v>
      </c>
      <c r="J587" s="211">
        <v>23000000</v>
      </c>
      <c r="K587" s="214"/>
      <c r="L587" s="215" t="s">
        <v>1006</v>
      </c>
    </row>
    <row r="588" spans="1:12" ht="12.75" customHeight="1">
      <c r="A588" s="209"/>
      <c r="B588" s="209"/>
      <c r="C588" s="210"/>
      <c r="D588" s="211"/>
      <c r="E588" s="211"/>
      <c r="F588" s="211"/>
      <c r="G588" s="88"/>
      <c r="H588" s="212"/>
      <c r="I588" s="224"/>
      <c r="J588" s="211"/>
      <c r="K588" s="214"/>
      <c r="L588" s="215"/>
    </row>
    <row r="589" spans="1:12" ht="12.75">
      <c r="A589" s="209" t="s">
        <v>727</v>
      </c>
      <c r="B589" s="209"/>
      <c r="C589" s="210">
        <v>48</v>
      </c>
      <c r="D589" s="211">
        <v>9</v>
      </c>
      <c r="E589" s="211">
        <v>85482.93</v>
      </c>
      <c r="F589" s="211">
        <v>11906</v>
      </c>
      <c r="G589" s="88"/>
      <c r="H589" s="212">
        <v>141.7898564</v>
      </c>
      <c r="I589" s="213">
        <v>730</v>
      </c>
      <c r="J589" s="211">
        <v>19423268</v>
      </c>
      <c r="K589" s="214"/>
      <c r="L589" s="215" t="s">
        <v>1067</v>
      </c>
    </row>
    <row r="590" spans="1:12" ht="12.75">
      <c r="A590" s="209"/>
      <c r="B590" s="209"/>
      <c r="C590" s="210"/>
      <c r="D590" s="211"/>
      <c r="E590" s="211"/>
      <c r="F590" s="211"/>
      <c r="G590" s="88"/>
      <c r="H590" s="212"/>
      <c r="I590" s="224"/>
      <c r="J590" s="211"/>
      <c r="K590" s="214"/>
      <c r="L590" s="215"/>
    </row>
    <row r="591" spans="1:12" ht="12.75">
      <c r="A591" s="209" t="s">
        <v>703</v>
      </c>
      <c r="B591" s="209"/>
      <c r="C591" s="210">
        <v>87</v>
      </c>
      <c r="D591" s="211">
        <v>86</v>
      </c>
      <c r="E591" s="211">
        <v>579265.41</v>
      </c>
      <c r="F591" s="211">
        <v>798491</v>
      </c>
      <c r="G591" s="88"/>
      <c r="H591" s="212">
        <v>44.366120715</v>
      </c>
      <c r="I591" s="213">
        <v>73.5</v>
      </c>
      <c r="J591" s="211">
        <v>60362069</v>
      </c>
      <c r="K591" s="214"/>
      <c r="L591" s="215" t="s">
        <v>996</v>
      </c>
    </row>
    <row r="592" spans="1:12" ht="12.75">
      <c r="A592" s="209"/>
      <c r="B592" s="209"/>
      <c r="C592" s="210"/>
      <c r="D592" s="211"/>
      <c r="E592" s="211"/>
      <c r="F592" s="211"/>
      <c r="G592" s="88"/>
      <c r="H592" s="212"/>
      <c r="I592" s="224"/>
      <c r="J592" s="211"/>
      <c r="K592" s="214"/>
      <c r="L592" s="215"/>
    </row>
    <row r="593" spans="1:12" ht="24.75" customHeight="1">
      <c r="A593" s="490" t="s">
        <v>904</v>
      </c>
      <c r="B593" s="490"/>
      <c r="C593" s="210">
        <v>54</v>
      </c>
      <c r="D593" s="211">
        <v>67</v>
      </c>
      <c r="E593" s="211">
        <v>86831.63</v>
      </c>
      <c r="F593" s="211">
        <v>1758787</v>
      </c>
      <c r="G593" s="88"/>
      <c r="H593" s="212">
        <v>2.94040467</v>
      </c>
      <c r="I593" s="213">
        <v>4.5</v>
      </c>
      <c r="J593" s="211">
        <v>65342326</v>
      </c>
      <c r="K593" s="214"/>
      <c r="L593" s="215" t="s">
        <v>997</v>
      </c>
    </row>
    <row r="594" spans="1:12" ht="12.75">
      <c r="A594" s="209"/>
      <c r="B594" s="209"/>
      <c r="C594" s="210"/>
      <c r="D594" s="211"/>
      <c r="E594" s="211"/>
      <c r="F594" s="211"/>
      <c r="G594" s="88"/>
      <c r="H594" s="212"/>
      <c r="I594" s="224"/>
      <c r="J594" s="211"/>
      <c r="K594" s="214"/>
      <c r="L594" s="215"/>
    </row>
    <row r="595" spans="1:12" ht="12.75">
      <c r="A595" s="209" t="s">
        <v>216</v>
      </c>
      <c r="B595" s="209"/>
      <c r="C595" s="210" t="s">
        <v>110</v>
      </c>
      <c r="D595" s="211">
        <v>27</v>
      </c>
      <c r="E595" s="211">
        <v>1456754.68</v>
      </c>
      <c r="F595" s="211">
        <v>1723621</v>
      </c>
      <c r="G595" s="88"/>
      <c r="H595" s="212">
        <v>100.4840416</v>
      </c>
      <c r="I595" s="213">
        <v>80</v>
      </c>
      <c r="J595" s="211">
        <v>125605052</v>
      </c>
      <c r="K595" s="214"/>
      <c r="L595" s="215" t="s">
        <v>1009</v>
      </c>
    </row>
    <row r="596" spans="1:12" ht="12.75">
      <c r="A596" s="209"/>
      <c r="B596" s="209"/>
      <c r="C596" s="210"/>
      <c r="D596" s="211"/>
      <c r="E596" s="211"/>
      <c r="F596" s="211"/>
      <c r="G596" s="88"/>
      <c r="H596" s="212"/>
      <c r="I596" s="224"/>
      <c r="J596" s="211"/>
      <c r="K596" s="214"/>
      <c r="L596" s="215"/>
    </row>
    <row r="597" spans="1:12" ht="12.75">
      <c r="A597" s="209" t="s">
        <v>217</v>
      </c>
      <c r="B597" s="209"/>
      <c r="C597" s="210" t="s">
        <v>92</v>
      </c>
      <c r="D597" s="211">
        <v>68</v>
      </c>
      <c r="E597" s="211">
        <v>118813.56</v>
      </c>
      <c r="F597" s="211">
        <v>623564</v>
      </c>
      <c r="G597" s="88"/>
      <c r="H597" s="212">
        <v>2.405555625</v>
      </c>
      <c r="I597" s="213">
        <v>16.5</v>
      </c>
      <c r="J597" s="211">
        <v>14579125</v>
      </c>
      <c r="K597" s="214"/>
      <c r="L597" s="215" t="s">
        <v>1079</v>
      </c>
    </row>
    <row r="598" spans="1:12" ht="12.75">
      <c r="A598" s="209"/>
      <c r="B598" s="209"/>
      <c r="C598" s="210"/>
      <c r="D598" s="211"/>
      <c r="E598" s="211"/>
      <c r="F598" s="211"/>
      <c r="G598" s="88"/>
      <c r="H598" s="212"/>
      <c r="I598" s="224"/>
      <c r="J598" s="211"/>
      <c r="K598" s="214"/>
      <c r="L598" s="215"/>
    </row>
    <row r="599" spans="1:12" ht="12.75">
      <c r="A599" s="209" t="s">
        <v>218</v>
      </c>
      <c r="B599" s="209"/>
      <c r="C599" s="210" t="s">
        <v>73</v>
      </c>
      <c r="D599" s="211">
        <v>123</v>
      </c>
      <c r="E599" s="211">
        <v>752725.76</v>
      </c>
      <c r="F599" s="211">
        <v>339658</v>
      </c>
      <c r="G599" s="88"/>
      <c r="H599" s="212">
        <v>13.9597821</v>
      </c>
      <c r="I599" s="213">
        <v>247.5</v>
      </c>
      <c r="J599" s="211">
        <v>5640316</v>
      </c>
      <c r="K599" s="214"/>
      <c r="L599" s="215" t="s">
        <v>1055</v>
      </c>
    </row>
    <row r="600" spans="1:12" ht="12.75">
      <c r="A600" s="209"/>
      <c r="B600" s="209"/>
      <c r="C600" s="210"/>
      <c r="D600" s="211"/>
      <c r="E600" s="211"/>
      <c r="F600" s="211"/>
      <c r="G600" s="88"/>
      <c r="H600" s="212"/>
      <c r="I600" s="213"/>
      <c r="J600" s="211"/>
      <c r="K600" s="214"/>
      <c r="L600" s="215"/>
    </row>
    <row r="601" spans="1:12" ht="12.75">
      <c r="A601" s="209" t="s">
        <v>219</v>
      </c>
      <c r="B601" s="209"/>
      <c r="C601" s="210" t="s">
        <v>220</v>
      </c>
      <c r="D601" s="211">
        <v>3</v>
      </c>
      <c r="E601" s="211">
        <v>50587.5</v>
      </c>
      <c r="F601" s="211">
        <v>13500</v>
      </c>
      <c r="G601" s="88"/>
      <c r="H601" s="212">
        <v>26.851215</v>
      </c>
      <c r="I601" s="213">
        <v>375</v>
      </c>
      <c r="J601" s="211">
        <v>7160324</v>
      </c>
      <c r="K601" s="214"/>
      <c r="L601" s="215" t="s">
        <v>1006</v>
      </c>
    </row>
    <row r="602" spans="1:12" ht="12.75">
      <c r="A602" s="209"/>
      <c r="B602" s="209"/>
      <c r="C602" s="210"/>
      <c r="D602" s="211"/>
      <c r="E602" s="211"/>
      <c r="F602" s="211"/>
      <c r="G602" s="88"/>
      <c r="H602" s="212"/>
      <c r="I602" s="238"/>
      <c r="J602" s="211"/>
      <c r="K602" s="214"/>
      <c r="L602" s="215"/>
    </row>
    <row r="603" spans="1:12" ht="12.75">
      <c r="A603" s="209" t="s">
        <v>829</v>
      </c>
      <c r="B603" s="209"/>
      <c r="C603" s="210">
        <v>7</v>
      </c>
      <c r="D603" s="211" t="s">
        <v>41</v>
      </c>
      <c r="E603" s="211" t="s">
        <v>41</v>
      </c>
      <c r="F603" s="211" t="s">
        <v>41</v>
      </c>
      <c r="G603" s="88"/>
      <c r="H603" s="232" t="s">
        <v>41</v>
      </c>
      <c r="I603" s="213" t="s">
        <v>41</v>
      </c>
      <c r="J603" s="458">
        <v>9902733</v>
      </c>
      <c r="K603" s="214"/>
      <c r="L603" s="215" t="s">
        <v>1000</v>
      </c>
    </row>
    <row r="604" spans="1:12" ht="12.75">
      <c r="A604" s="216" t="s">
        <v>830</v>
      </c>
      <c r="B604" s="209"/>
      <c r="C604" s="210"/>
      <c r="D604" s="211"/>
      <c r="E604" s="211"/>
      <c r="F604" s="211"/>
      <c r="G604" s="88"/>
      <c r="H604" s="212"/>
      <c r="I604" s="238"/>
      <c r="J604" s="211"/>
      <c r="K604" s="214"/>
      <c r="L604" s="215"/>
    </row>
    <row r="605" spans="1:12" ht="12.75">
      <c r="A605" s="209" t="s">
        <v>547</v>
      </c>
      <c r="B605" s="209"/>
      <c r="C605" s="210">
        <v>87</v>
      </c>
      <c r="D605" s="211">
        <v>129</v>
      </c>
      <c r="E605" s="211">
        <v>133604.35</v>
      </c>
      <c r="F605" s="211">
        <v>4579253</v>
      </c>
      <c r="G605" s="88"/>
      <c r="H605" s="212">
        <v>16.610667385</v>
      </c>
      <c r="I605" s="213">
        <v>3.25</v>
      </c>
      <c r="J605" s="211">
        <v>511097458</v>
      </c>
      <c r="K605" s="214"/>
      <c r="L605" s="215" t="s">
        <v>1027</v>
      </c>
    </row>
    <row r="606" spans="1:12" ht="12.75">
      <c r="A606" s="209"/>
      <c r="B606" s="209"/>
      <c r="C606" s="210"/>
      <c r="D606" s="211"/>
      <c r="E606" s="211"/>
      <c r="F606" s="211"/>
      <c r="G606" s="88"/>
      <c r="H606" s="212"/>
      <c r="I606" s="213"/>
      <c r="J606" s="211"/>
      <c r="K606" s="214"/>
      <c r="L606" s="215"/>
    </row>
    <row r="607" spans="1:12" ht="12.75">
      <c r="A607" s="209" t="s">
        <v>836</v>
      </c>
      <c r="B607" s="209"/>
      <c r="C607" s="210">
        <v>87</v>
      </c>
      <c r="D607" s="211">
        <v>9</v>
      </c>
      <c r="E607" s="211">
        <v>72378.34</v>
      </c>
      <c r="F607" s="211">
        <v>41697</v>
      </c>
      <c r="G607" s="88"/>
      <c r="H607" s="212">
        <v>21.25</v>
      </c>
      <c r="I607" s="213">
        <v>170</v>
      </c>
      <c r="J607" s="211">
        <v>12500000</v>
      </c>
      <c r="K607" s="214"/>
      <c r="L607" s="215" t="s">
        <v>1006</v>
      </c>
    </row>
    <row r="608" spans="1:12" ht="12.75">
      <c r="A608" s="216"/>
      <c r="B608" s="209"/>
      <c r="C608" s="210"/>
      <c r="D608" s="211"/>
      <c r="E608" s="211"/>
      <c r="F608" s="211"/>
      <c r="G608" s="88"/>
      <c r="H608" s="211"/>
      <c r="I608" s="224"/>
      <c r="J608" s="211"/>
      <c r="K608" s="214"/>
      <c r="L608" s="215"/>
    </row>
    <row r="609" spans="1:12" ht="12.75">
      <c r="A609" s="209" t="s">
        <v>222</v>
      </c>
      <c r="B609" s="209"/>
      <c r="C609" s="210" t="s">
        <v>221</v>
      </c>
      <c r="D609" s="211">
        <v>11</v>
      </c>
      <c r="E609" s="211">
        <v>233544.76</v>
      </c>
      <c r="F609" s="211">
        <v>76442</v>
      </c>
      <c r="G609" s="88"/>
      <c r="H609" s="212">
        <v>61.11870615</v>
      </c>
      <c r="I609" s="213">
        <v>307.5</v>
      </c>
      <c r="J609" s="211">
        <v>19876002</v>
      </c>
      <c r="K609" s="214"/>
      <c r="L609" s="215" t="s">
        <v>1111</v>
      </c>
    </row>
    <row r="610" spans="1:12" ht="12.75">
      <c r="A610" s="209"/>
      <c r="B610" s="209"/>
      <c r="C610" s="210"/>
      <c r="D610" s="211"/>
      <c r="E610" s="211"/>
      <c r="F610" s="211"/>
      <c r="G610" s="88"/>
      <c r="H610" s="212"/>
      <c r="I610" s="224"/>
      <c r="J610" s="211"/>
      <c r="K610" s="214"/>
      <c r="L610" s="215"/>
    </row>
    <row r="611" spans="1:12" ht="24">
      <c r="A611" s="209" t="s">
        <v>517</v>
      </c>
      <c r="B611" s="209"/>
      <c r="C611" s="210">
        <v>87</v>
      </c>
      <c r="D611" s="211">
        <v>204</v>
      </c>
      <c r="E611" s="211">
        <v>435305.1</v>
      </c>
      <c r="F611" s="211">
        <v>6571598</v>
      </c>
      <c r="G611" s="88"/>
      <c r="H611" s="212">
        <v>15.7614347625</v>
      </c>
      <c r="I611" s="213">
        <v>8.75</v>
      </c>
      <c r="J611" s="211">
        <v>180130683</v>
      </c>
      <c r="K611" s="214"/>
      <c r="L611" s="215" t="s">
        <v>1112</v>
      </c>
    </row>
    <row r="612" spans="1:12" ht="12.75">
      <c r="A612" s="209"/>
      <c r="B612" s="209"/>
      <c r="C612" s="210"/>
      <c r="D612" s="211"/>
      <c r="E612" s="211"/>
      <c r="F612" s="211"/>
      <c r="G612" s="88"/>
      <c r="H612" s="212"/>
      <c r="I612" s="213"/>
      <c r="J612" s="211"/>
      <c r="K612" s="214"/>
      <c r="L612" s="215"/>
    </row>
    <row r="613" spans="1:12" ht="12.75">
      <c r="A613" s="209" t="s">
        <v>223</v>
      </c>
      <c r="B613" s="209"/>
      <c r="C613" s="210" t="s">
        <v>94</v>
      </c>
      <c r="D613" s="211">
        <v>1</v>
      </c>
      <c r="E613" s="211">
        <v>189.61</v>
      </c>
      <c r="F613" s="211">
        <v>67</v>
      </c>
      <c r="G613" s="88"/>
      <c r="H613" s="212">
        <v>6.1</v>
      </c>
      <c r="I613" s="213">
        <v>305</v>
      </c>
      <c r="J613" s="211">
        <v>2000000</v>
      </c>
      <c r="K613" s="214"/>
      <c r="L613" s="215" t="s">
        <v>1097</v>
      </c>
    </row>
    <row r="614" spans="1:12" ht="12.75">
      <c r="A614" s="216"/>
      <c r="B614" s="209"/>
      <c r="C614" s="210"/>
      <c r="D614" s="211"/>
      <c r="E614" s="211"/>
      <c r="F614" s="211"/>
      <c r="G614" s="88"/>
      <c r="H614" s="211"/>
      <c r="I614" s="224"/>
      <c r="J614" s="211"/>
      <c r="K614" s="214"/>
      <c r="L614" s="215"/>
    </row>
    <row r="615" spans="1:12" ht="12.75">
      <c r="A615" s="209" t="s">
        <v>224</v>
      </c>
      <c r="B615" s="209"/>
      <c r="C615" s="210" t="s">
        <v>92</v>
      </c>
      <c r="D615" s="211">
        <v>36</v>
      </c>
      <c r="E615" s="211">
        <v>31988.95</v>
      </c>
      <c r="F615" s="211">
        <v>396814</v>
      </c>
      <c r="G615" s="88"/>
      <c r="H615" s="212">
        <v>4.49662485</v>
      </c>
      <c r="I615" s="213">
        <v>7.5</v>
      </c>
      <c r="J615" s="211">
        <v>59954998</v>
      </c>
      <c r="K615" s="214"/>
      <c r="L615" s="215" t="s">
        <v>1041</v>
      </c>
    </row>
    <row r="616" spans="1:12" ht="12.75">
      <c r="A616" s="209"/>
      <c r="B616" s="209"/>
      <c r="C616" s="210"/>
      <c r="D616" s="211"/>
      <c r="E616" s="211"/>
      <c r="F616" s="211"/>
      <c r="G616" s="88"/>
      <c r="H616" s="212"/>
      <c r="I616" s="224"/>
      <c r="J616" s="211"/>
      <c r="K616" s="214"/>
      <c r="L616" s="215"/>
    </row>
    <row r="617" spans="1:12" ht="12.75">
      <c r="A617" s="209" t="s">
        <v>670</v>
      </c>
      <c r="B617" s="209"/>
      <c r="C617" s="210" t="s">
        <v>79</v>
      </c>
      <c r="D617" s="211">
        <v>20</v>
      </c>
      <c r="E617" s="211">
        <v>174856.66</v>
      </c>
      <c r="F617" s="211">
        <v>80178</v>
      </c>
      <c r="G617" s="88"/>
      <c r="H617" s="212">
        <v>44.521828725</v>
      </c>
      <c r="I617" s="213">
        <v>207.5</v>
      </c>
      <c r="J617" s="211">
        <v>21456303</v>
      </c>
      <c r="K617" s="214"/>
      <c r="L617" s="215" t="s">
        <v>1113</v>
      </c>
    </row>
    <row r="618" spans="1:12" ht="13.5" customHeight="1">
      <c r="A618" s="216"/>
      <c r="B618" s="209"/>
      <c r="C618" s="210"/>
      <c r="D618" s="211"/>
      <c r="E618" s="211"/>
      <c r="F618" s="211"/>
      <c r="G618" s="88"/>
      <c r="H618" s="211"/>
      <c r="I618" s="224"/>
      <c r="J618" s="211"/>
      <c r="K618" s="214"/>
      <c r="L618" s="215"/>
    </row>
    <row r="619" spans="1:12" ht="12.75">
      <c r="A619" s="209" t="s">
        <v>831</v>
      </c>
      <c r="B619" s="209"/>
      <c r="C619" s="210">
        <v>87</v>
      </c>
      <c r="D619" s="211">
        <v>4</v>
      </c>
      <c r="E619" s="211">
        <v>18892</v>
      </c>
      <c r="F619" s="211">
        <v>14775</v>
      </c>
      <c r="G619" s="88"/>
      <c r="H619" s="212">
        <v>2.23125</v>
      </c>
      <c r="I619" s="213">
        <v>127.5</v>
      </c>
      <c r="J619" s="211">
        <v>1750000</v>
      </c>
      <c r="K619" s="214"/>
      <c r="L619" s="215" t="s">
        <v>1006</v>
      </c>
    </row>
    <row r="620" spans="1:12" ht="12.75">
      <c r="A620" s="216"/>
      <c r="B620" s="209"/>
      <c r="C620" s="210"/>
      <c r="D620" s="211"/>
      <c r="E620" s="211"/>
      <c r="F620" s="211"/>
      <c r="G620" s="88"/>
      <c r="H620" s="211"/>
      <c r="I620" s="224"/>
      <c r="J620" s="211"/>
      <c r="K620" s="214"/>
      <c r="L620" s="215"/>
    </row>
    <row r="621" spans="1:12" ht="12.75">
      <c r="A621" s="209" t="s">
        <v>225</v>
      </c>
      <c r="B621" s="209"/>
      <c r="C621" s="210">
        <v>58</v>
      </c>
      <c r="D621" s="211">
        <v>8</v>
      </c>
      <c r="E621" s="211">
        <v>152864</v>
      </c>
      <c r="F621" s="211">
        <v>25490</v>
      </c>
      <c r="G621" s="88"/>
      <c r="H621" s="212">
        <v>86.0905521</v>
      </c>
      <c r="I621" s="213">
        <v>590</v>
      </c>
      <c r="J621" s="211">
        <v>14591619</v>
      </c>
      <c r="K621" s="214"/>
      <c r="L621" s="215" t="s">
        <v>1041</v>
      </c>
    </row>
    <row r="622" spans="1:12" ht="12.75">
      <c r="A622" s="216"/>
      <c r="B622" s="209"/>
      <c r="C622" s="210"/>
      <c r="D622" s="211"/>
      <c r="E622" s="211"/>
      <c r="F622" s="211"/>
      <c r="G622" s="88"/>
      <c r="H622" s="212"/>
      <c r="I622" s="224"/>
      <c r="J622" s="211"/>
      <c r="K622" s="214"/>
      <c r="L622" s="215"/>
    </row>
    <row r="623" spans="1:12" ht="12.75">
      <c r="A623" s="209" t="s">
        <v>226</v>
      </c>
      <c r="B623" s="209"/>
      <c r="C623" s="210" t="s">
        <v>132</v>
      </c>
      <c r="D623" s="211">
        <v>11</v>
      </c>
      <c r="E623" s="211">
        <v>40627.49</v>
      </c>
      <c r="F623" s="211">
        <v>36669</v>
      </c>
      <c r="G623" s="88"/>
      <c r="H623" s="225">
        <v>6.81455147</v>
      </c>
      <c r="I623" s="213">
        <v>121</v>
      </c>
      <c r="J623" s="211">
        <v>5317265</v>
      </c>
      <c r="K623" s="214"/>
      <c r="L623" s="215" t="s">
        <v>1078</v>
      </c>
    </row>
    <row r="624" spans="1:12" ht="12.75">
      <c r="A624" s="216" t="s">
        <v>124</v>
      </c>
      <c r="B624" s="209"/>
      <c r="C624" s="210" t="s">
        <v>132</v>
      </c>
      <c r="D624" s="211" t="s">
        <v>41</v>
      </c>
      <c r="E624" s="211" t="s">
        <v>41</v>
      </c>
      <c r="F624" s="211" t="s">
        <v>41</v>
      </c>
      <c r="G624" s="88"/>
      <c r="H624" s="211" t="s">
        <v>41</v>
      </c>
      <c r="I624" s="241">
        <v>38</v>
      </c>
      <c r="J624" s="211">
        <v>1001739</v>
      </c>
      <c r="K624" s="214"/>
      <c r="L624" s="215" t="s">
        <v>1006</v>
      </c>
    </row>
    <row r="625" spans="1:12" ht="12.75">
      <c r="A625" s="209"/>
      <c r="B625" s="209"/>
      <c r="C625" s="210"/>
      <c r="D625" s="211"/>
      <c r="E625" s="211"/>
      <c r="F625" s="211"/>
      <c r="G625" s="88"/>
      <c r="H625" s="212"/>
      <c r="I625" s="224"/>
      <c r="J625" s="211"/>
      <c r="K625" s="214"/>
      <c r="L625" s="215"/>
    </row>
    <row r="626" spans="1:12" ht="12.75">
      <c r="A626" s="209" t="s">
        <v>227</v>
      </c>
      <c r="B626" s="209"/>
      <c r="C626" s="210" t="s">
        <v>79</v>
      </c>
      <c r="D626" s="211">
        <v>10</v>
      </c>
      <c r="E626" s="211">
        <v>23303.09</v>
      </c>
      <c r="F626" s="211">
        <v>6745</v>
      </c>
      <c r="G626" s="88"/>
      <c r="H626" s="212">
        <v>13.996827625</v>
      </c>
      <c r="I626" s="213">
        <v>342.5</v>
      </c>
      <c r="J626" s="211">
        <v>4086665</v>
      </c>
      <c r="K626" s="214"/>
      <c r="L626" s="215" t="s">
        <v>1000</v>
      </c>
    </row>
    <row r="627" spans="1:12" ht="12.75">
      <c r="A627" s="209"/>
      <c r="B627" s="209"/>
      <c r="C627" s="210"/>
      <c r="D627" s="211"/>
      <c r="E627" s="211"/>
      <c r="F627" s="211"/>
      <c r="G627" s="88"/>
      <c r="H627" s="225"/>
      <c r="I627" s="241"/>
      <c r="J627" s="211"/>
      <c r="K627" s="214"/>
      <c r="L627" s="215"/>
    </row>
    <row r="628" spans="1:12" ht="12.75">
      <c r="A628" s="209" t="s">
        <v>228</v>
      </c>
      <c r="B628" s="209"/>
      <c r="C628" s="210" t="s">
        <v>112</v>
      </c>
      <c r="D628" s="211" t="s">
        <v>41</v>
      </c>
      <c r="E628" s="211" t="s">
        <v>41</v>
      </c>
      <c r="F628" s="211" t="s">
        <v>41</v>
      </c>
      <c r="G628" s="88"/>
      <c r="H628" s="212">
        <v>0.523361695</v>
      </c>
      <c r="I628" s="213">
        <v>14.5</v>
      </c>
      <c r="J628" s="211">
        <v>3609391</v>
      </c>
      <c r="K628" s="214"/>
      <c r="L628" s="215" t="s">
        <v>1030</v>
      </c>
    </row>
    <row r="629" spans="1:12" ht="12.75">
      <c r="A629" s="209"/>
      <c r="B629" s="209"/>
      <c r="C629" s="210"/>
      <c r="D629" s="211"/>
      <c r="E629" s="211"/>
      <c r="F629" s="211"/>
      <c r="G629" s="88"/>
      <c r="H629" s="225"/>
      <c r="I629" s="241"/>
      <c r="J629" s="211"/>
      <c r="K629" s="214"/>
      <c r="L629" s="215"/>
    </row>
    <row r="630" spans="1:12" ht="12.75">
      <c r="A630" s="218" t="s">
        <v>590</v>
      </c>
      <c r="B630" s="218"/>
      <c r="C630" s="210" t="s">
        <v>79</v>
      </c>
      <c r="D630" s="211">
        <v>46</v>
      </c>
      <c r="E630" s="211">
        <v>1523261.85</v>
      </c>
      <c r="F630" s="211">
        <v>2712403</v>
      </c>
      <c r="G630" s="88"/>
      <c r="H630" s="212">
        <v>29.417344</v>
      </c>
      <c r="I630" s="213">
        <v>55</v>
      </c>
      <c r="J630" s="211">
        <v>53486080</v>
      </c>
      <c r="K630" s="214"/>
      <c r="L630" s="215" t="s">
        <v>1050</v>
      </c>
    </row>
    <row r="631" spans="1:12" ht="12.75">
      <c r="A631" s="216" t="s">
        <v>591</v>
      </c>
      <c r="B631" s="209"/>
      <c r="C631" s="210"/>
      <c r="D631" s="211"/>
      <c r="E631" s="211"/>
      <c r="F631" s="211"/>
      <c r="G631" s="88"/>
      <c r="H631" s="212"/>
      <c r="I631" s="224"/>
      <c r="J631" s="211"/>
      <c r="K631" s="214"/>
      <c r="L631" s="215"/>
    </row>
    <row r="632" spans="1:12" ht="12.75">
      <c r="A632" s="216" t="s">
        <v>211</v>
      </c>
      <c r="B632" s="209"/>
      <c r="C632" s="210"/>
      <c r="D632" s="211"/>
      <c r="E632" s="211"/>
      <c r="F632" s="211"/>
      <c r="G632" s="88"/>
      <c r="H632" s="212"/>
      <c r="I632" s="224"/>
      <c r="J632" s="211"/>
      <c r="K632" s="214"/>
      <c r="L632" s="215"/>
    </row>
    <row r="633" spans="1:12" ht="15" customHeight="1">
      <c r="A633" s="218" t="s">
        <v>604</v>
      </c>
      <c r="B633" s="218"/>
      <c r="C633" s="210" t="s">
        <v>107</v>
      </c>
      <c r="D633" s="211">
        <v>22</v>
      </c>
      <c r="E633" s="211">
        <v>39668.88</v>
      </c>
      <c r="F633" s="211">
        <v>229377</v>
      </c>
      <c r="G633" s="88"/>
      <c r="H633" s="212">
        <v>9.03751332</v>
      </c>
      <c r="I633" s="213">
        <v>16.5</v>
      </c>
      <c r="J633" s="211">
        <v>54772808</v>
      </c>
      <c r="K633" s="214"/>
      <c r="L633" s="215" t="s">
        <v>1037</v>
      </c>
    </row>
    <row r="634" spans="1:12" ht="12.75" customHeight="1">
      <c r="A634" s="226" t="s">
        <v>605</v>
      </c>
      <c r="B634" s="216"/>
      <c r="C634" s="210"/>
      <c r="D634" s="211"/>
      <c r="E634" s="211"/>
      <c r="F634" s="211"/>
      <c r="G634" s="88"/>
      <c r="H634" s="244"/>
      <c r="I634" s="213"/>
      <c r="J634" s="211"/>
      <c r="K634" s="214"/>
      <c r="L634" s="215"/>
    </row>
    <row r="635" spans="1:12" ht="27.75" customHeight="1">
      <c r="A635" s="209" t="s">
        <v>231</v>
      </c>
      <c r="B635" s="209"/>
      <c r="C635" s="210" t="s">
        <v>96</v>
      </c>
      <c r="D635" s="211">
        <v>621</v>
      </c>
      <c r="E635" s="211">
        <v>1546063.68</v>
      </c>
      <c r="F635" s="211">
        <v>950971</v>
      </c>
      <c r="G635" s="88"/>
      <c r="H635" s="212">
        <v>35.23618188</v>
      </c>
      <c r="I635" s="213">
        <v>166.5</v>
      </c>
      <c r="J635" s="211">
        <v>21162872</v>
      </c>
      <c r="K635" s="214"/>
      <c r="L635" s="215" t="s">
        <v>1114</v>
      </c>
    </row>
    <row r="636" spans="1:12" ht="12.75">
      <c r="A636" s="216"/>
      <c r="B636" s="209"/>
      <c r="C636" s="210"/>
      <c r="D636" s="211"/>
      <c r="E636" s="211"/>
      <c r="F636" s="211"/>
      <c r="G636" s="88"/>
      <c r="H636" s="212"/>
      <c r="I636" s="224"/>
      <c r="J636" s="211"/>
      <c r="K636" s="214"/>
      <c r="L636" s="215"/>
    </row>
    <row r="637" spans="1:12" ht="25.5" customHeight="1">
      <c r="A637" s="218" t="s">
        <v>42</v>
      </c>
      <c r="B637" s="218"/>
      <c r="C637" s="210">
        <v>97</v>
      </c>
      <c r="D637" s="211">
        <v>183</v>
      </c>
      <c r="E637" s="211">
        <v>142533.98</v>
      </c>
      <c r="F637" s="211">
        <v>4760750</v>
      </c>
      <c r="G637" s="88"/>
      <c r="H637" s="212">
        <v>20.418320385</v>
      </c>
      <c r="I637" s="213">
        <v>2.25</v>
      </c>
      <c r="J637" s="211">
        <v>907480906</v>
      </c>
      <c r="K637" s="214"/>
      <c r="L637" s="215" t="s">
        <v>1115</v>
      </c>
    </row>
    <row r="638" spans="1:12" ht="12.75">
      <c r="A638" s="226" t="s">
        <v>232</v>
      </c>
      <c r="B638" s="218"/>
      <c r="C638" s="210"/>
      <c r="D638" s="211"/>
      <c r="E638" s="211"/>
      <c r="F638" s="211"/>
      <c r="G638" s="88"/>
      <c r="H638" s="212"/>
      <c r="I638" s="213"/>
      <c r="J638" s="211"/>
      <c r="K638" s="214"/>
      <c r="L638" s="215"/>
    </row>
    <row r="639" spans="1:12" ht="24">
      <c r="A639" s="209" t="s">
        <v>233</v>
      </c>
      <c r="B639" s="209"/>
      <c r="C639" s="210" t="s">
        <v>154</v>
      </c>
      <c r="D639" s="211">
        <v>147</v>
      </c>
      <c r="E639" s="211">
        <v>333382.3</v>
      </c>
      <c r="F639" s="211">
        <v>2101846</v>
      </c>
      <c r="G639" s="88"/>
      <c r="H639" s="212">
        <v>17.1829701225</v>
      </c>
      <c r="I639" s="213">
        <v>17.25</v>
      </c>
      <c r="J639" s="211">
        <v>99611421</v>
      </c>
      <c r="K639" s="214"/>
      <c r="L639" s="215" t="s">
        <v>1116</v>
      </c>
    </row>
    <row r="640" spans="1:12" ht="12.75">
      <c r="A640" s="209"/>
      <c r="B640" s="209"/>
      <c r="C640" s="210"/>
      <c r="D640" s="211"/>
      <c r="E640" s="211"/>
      <c r="F640" s="211"/>
      <c r="G640" s="88"/>
      <c r="H640" s="212"/>
      <c r="I640" s="224"/>
      <c r="J640" s="211"/>
      <c r="K640" s="214"/>
      <c r="L640" s="215"/>
    </row>
    <row r="641" spans="1:12" ht="12.75">
      <c r="A641" s="209" t="s">
        <v>234</v>
      </c>
      <c r="B641" s="209"/>
      <c r="C641" s="210" t="s">
        <v>107</v>
      </c>
      <c r="D641" s="211">
        <v>42</v>
      </c>
      <c r="E641" s="211">
        <v>1811324.33</v>
      </c>
      <c r="F641" s="211">
        <v>742379</v>
      </c>
      <c r="G641" s="88"/>
      <c r="H641" s="212">
        <v>35.039796</v>
      </c>
      <c r="I641" s="213">
        <v>240</v>
      </c>
      <c r="J641" s="211">
        <v>14599915</v>
      </c>
      <c r="K641" s="214"/>
      <c r="L641" s="215" t="s">
        <v>1053</v>
      </c>
    </row>
    <row r="642" spans="1:12" ht="12.75">
      <c r="A642" s="209"/>
      <c r="B642" s="209"/>
      <c r="C642" s="210"/>
      <c r="D642" s="211"/>
      <c r="E642" s="211"/>
      <c r="F642" s="211"/>
      <c r="G642" s="88"/>
      <c r="H642" s="212"/>
      <c r="I642" s="213"/>
      <c r="J642" s="211"/>
      <c r="K642" s="214"/>
      <c r="L642" s="215"/>
    </row>
    <row r="643" spans="1:12" ht="12.75">
      <c r="A643" s="209" t="s">
        <v>235</v>
      </c>
      <c r="B643" s="209"/>
      <c r="C643" s="210">
        <v>4</v>
      </c>
      <c r="D643" s="211">
        <v>21</v>
      </c>
      <c r="E643" s="211">
        <v>33358.16</v>
      </c>
      <c r="F643" s="211">
        <v>495825</v>
      </c>
      <c r="G643" s="88"/>
      <c r="H643" s="212">
        <v>7.857296125</v>
      </c>
      <c r="I643" s="213">
        <v>8.75</v>
      </c>
      <c r="J643" s="211">
        <v>89797670</v>
      </c>
      <c r="K643" s="214"/>
      <c r="L643" s="215" t="s">
        <v>997</v>
      </c>
    </row>
    <row r="644" spans="1:12" ht="12.75">
      <c r="A644" s="263" t="s">
        <v>236</v>
      </c>
      <c r="B644" s="209"/>
      <c r="C644" s="210">
        <v>4</v>
      </c>
      <c r="D644" s="211">
        <v>1</v>
      </c>
      <c r="E644" s="211">
        <v>3250</v>
      </c>
      <c r="F644" s="211">
        <v>50000</v>
      </c>
      <c r="G644" s="88"/>
      <c r="H644" s="232" t="s">
        <v>41</v>
      </c>
      <c r="I644" s="213">
        <v>8.75</v>
      </c>
      <c r="J644" s="211" t="s">
        <v>41</v>
      </c>
      <c r="K644" s="214"/>
      <c r="L644" s="215" t="s">
        <v>997</v>
      </c>
    </row>
    <row r="645" spans="1:12" ht="12.75">
      <c r="A645" s="216" t="s">
        <v>237</v>
      </c>
      <c r="B645" s="209"/>
      <c r="C645" s="210"/>
      <c r="D645" s="211"/>
      <c r="E645" s="211"/>
      <c r="F645" s="211"/>
      <c r="G645" s="88"/>
      <c r="H645" s="212"/>
      <c r="I645" s="231"/>
      <c r="J645" s="211"/>
      <c r="K645" s="214"/>
      <c r="L645" s="215"/>
    </row>
    <row r="646" spans="1:12" s="430" customFormat="1" ht="12.75">
      <c r="A646" s="216"/>
      <c r="B646" s="209"/>
      <c r="C646" s="210"/>
      <c r="D646" s="211"/>
      <c r="E646" s="211"/>
      <c r="F646" s="211"/>
      <c r="G646" s="88"/>
      <c r="H646" s="211"/>
      <c r="I646" s="224"/>
      <c r="J646" s="211"/>
      <c r="K646" s="214"/>
      <c r="L646" s="215"/>
    </row>
    <row r="647" spans="1:12" ht="12.75">
      <c r="A647" s="209" t="s">
        <v>238</v>
      </c>
      <c r="B647" s="209"/>
      <c r="C647" s="210" t="s">
        <v>96</v>
      </c>
      <c r="D647" s="211">
        <v>3</v>
      </c>
      <c r="E647" s="211">
        <v>5144</v>
      </c>
      <c r="F647" s="211">
        <v>21000</v>
      </c>
      <c r="G647" s="88"/>
      <c r="H647" s="212">
        <v>0.55943839</v>
      </c>
      <c r="I647" s="213">
        <v>24.5</v>
      </c>
      <c r="J647" s="211">
        <v>2283422</v>
      </c>
      <c r="K647" s="214"/>
      <c r="L647" s="215" t="s">
        <v>1006</v>
      </c>
    </row>
    <row r="648" spans="1:12" ht="12.75">
      <c r="A648" s="209"/>
      <c r="B648" s="209"/>
      <c r="C648" s="210"/>
      <c r="D648" s="211"/>
      <c r="E648" s="211"/>
      <c r="F648" s="211"/>
      <c r="G648" s="88"/>
      <c r="H648" s="212"/>
      <c r="I648" s="213"/>
      <c r="J648" s="211"/>
      <c r="K648" s="214"/>
      <c r="L648" s="215"/>
    </row>
    <row r="649" spans="1:12" ht="12.75">
      <c r="A649" s="209" t="s">
        <v>624</v>
      </c>
      <c r="B649" s="209"/>
      <c r="C649" s="210">
        <v>53</v>
      </c>
      <c r="D649" s="211">
        <v>62</v>
      </c>
      <c r="E649" s="211">
        <v>339822.57</v>
      </c>
      <c r="F649" s="211">
        <v>6164957</v>
      </c>
      <c r="G649" s="88"/>
      <c r="H649" s="212">
        <v>11.2502095125</v>
      </c>
      <c r="I649" s="213">
        <v>5.25</v>
      </c>
      <c r="J649" s="211">
        <v>214289705</v>
      </c>
      <c r="K649" s="214"/>
      <c r="L649" s="215" t="s">
        <v>1117</v>
      </c>
    </row>
    <row r="650" spans="1:12" ht="12.75">
      <c r="A650" s="209"/>
      <c r="B650" s="209"/>
      <c r="C650" s="210"/>
      <c r="D650" s="211"/>
      <c r="E650" s="211"/>
      <c r="F650" s="211"/>
      <c r="G650" s="88"/>
      <c r="H650" s="212"/>
      <c r="I650" s="213"/>
      <c r="J650" s="211"/>
      <c r="K650" s="214"/>
      <c r="L650" s="215"/>
    </row>
    <row r="651" spans="1:12" ht="12.75">
      <c r="A651" s="209" t="s">
        <v>239</v>
      </c>
      <c r="B651" s="209"/>
      <c r="C651" s="210" t="s">
        <v>79</v>
      </c>
      <c r="D651" s="211">
        <v>403</v>
      </c>
      <c r="E651" s="211">
        <v>1336603.49</v>
      </c>
      <c r="F651" s="211">
        <v>2951645</v>
      </c>
      <c r="G651" s="88"/>
      <c r="H651" s="212">
        <v>25.20729504</v>
      </c>
      <c r="I651" s="213">
        <v>48</v>
      </c>
      <c r="J651" s="211">
        <v>52515198</v>
      </c>
      <c r="K651" s="214"/>
      <c r="L651" s="215" t="s">
        <v>1118</v>
      </c>
    </row>
    <row r="652" spans="1:12" ht="12.75">
      <c r="A652" s="209"/>
      <c r="B652" s="209"/>
      <c r="C652" s="210"/>
      <c r="D652" s="211"/>
      <c r="E652" s="211"/>
      <c r="F652" s="211"/>
      <c r="G652" s="88"/>
      <c r="H652" s="212"/>
      <c r="I652" s="213"/>
      <c r="J652" s="211"/>
      <c r="K652" s="214"/>
      <c r="L652" s="215"/>
    </row>
    <row r="653" spans="1:12" ht="24.75" customHeight="1">
      <c r="A653" s="209" t="s">
        <v>519</v>
      </c>
      <c r="B653" s="209"/>
      <c r="C653" s="210">
        <v>87</v>
      </c>
      <c r="D653" s="211">
        <v>383</v>
      </c>
      <c r="E653" s="211">
        <v>593453.44</v>
      </c>
      <c r="F653" s="211">
        <v>12057690</v>
      </c>
      <c r="G653" s="88"/>
      <c r="H653" s="212">
        <v>13.05260688</v>
      </c>
      <c r="I653" s="213">
        <v>4</v>
      </c>
      <c r="J653" s="211">
        <v>326315172</v>
      </c>
      <c r="K653" s="214"/>
      <c r="L653" s="215" t="s">
        <v>1119</v>
      </c>
    </row>
    <row r="654" spans="1:12" ht="12.75">
      <c r="A654" s="216" t="s">
        <v>476</v>
      </c>
      <c r="B654" s="209"/>
      <c r="C654" s="210"/>
      <c r="D654" s="211"/>
      <c r="E654" s="211"/>
      <c r="F654" s="211"/>
      <c r="G654" s="88"/>
      <c r="H654" s="212"/>
      <c r="I654" s="238"/>
      <c r="J654" s="211"/>
      <c r="K654" s="214"/>
      <c r="L654" s="215"/>
    </row>
    <row r="655" spans="1:12" ht="12.75">
      <c r="A655" s="209" t="s">
        <v>240</v>
      </c>
      <c r="B655" s="209"/>
      <c r="C655" s="210">
        <v>34</v>
      </c>
      <c r="D655" s="211">
        <v>310</v>
      </c>
      <c r="E655" s="211">
        <v>416097.65</v>
      </c>
      <c r="F655" s="211">
        <v>8432845</v>
      </c>
      <c r="G655" s="88"/>
      <c r="H655" s="212">
        <v>26.998125</v>
      </c>
      <c r="I655" s="213">
        <v>4.25</v>
      </c>
      <c r="J655" s="211">
        <v>635250000</v>
      </c>
      <c r="K655" s="214"/>
      <c r="L655" s="215" t="s">
        <v>1034</v>
      </c>
    </row>
    <row r="656" spans="1:12" ht="12.75">
      <c r="A656" s="216" t="s">
        <v>241</v>
      </c>
      <c r="B656" s="209"/>
      <c r="C656" s="210"/>
      <c r="D656" s="211"/>
      <c r="E656" s="211"/>
      <c r="F656" s="211"/>
      <c r="G656" s="88"/>
      <c r="H656" s="225"/>
      <c r="I656" s="241"/>
      <c r="J656" s="211"/>
      <c r="K656" s="214"/>
      <c r="L656" s="215"/>
    </row>
    <row r="657" spans="1:12" ht="24.75" customHeight="1">
      <c r="A657" s="209" t="s">
        <v>518</v>
      </c>
      <c r="B657" s="209"/>
      <c r="C657" s="210">
        <v>54</v>
      </c>
      <c r="D657" s="211">
        <v>12</v>
      </c>
      <c r="E657" s="211">
        <v>7059.65</v>
      </c>
      <c r="F657" s="211">
        <v>267135</v>
      </c>
      <c r="G657" s="88"/>
      <c r="H657" s="212">
        <v>6.90690315</v>
      </c>
      <c r="I657" s="213">
        <v>3</v>
      </c>
      <c r="J657" s="211">
        <v>230230105</v>
      </c>
      <c r="K657" s="214"/>
      <c r="L657" s="215" t="s">
        <v>1064</v>
      </c>
    </row>
    <row r="658" spans="1:12" ht="12.75">
      <c r="A658" s="209"/>
      <c r="B658" s="209"/>
      <c r="C658" s="210"/>
      <c r="D658" s="211"/>
      <c r="E658" s="211"/>
      <c r="F658" s="211"/>
      <c r="G658" s="88"/>
      <c r="H658" s="212"/>
      <c r="I658" s="213"/>
      <c r="J658" s="211"/>
      <c r="K658" s="214"/>
      <c r="L658" s="215"/>
    </row>
    <row r="659" spans="1:12" ht="12.75">
      <c r="A659" s="209" t="s">
        <v>777</v>
      </c>
      <c r="B659" s="209"/>
      <c r="C659" s="210">
        <v>87</v>
      </c>
      <c r="D659" s="211">
        <v>20</v>
      </c>
      <c r="E659" s="211">
        <v>57307.48</v>
      </c>
      <c r="F659" s="211">
        <v>106132</v>
      </c>
      <c r="G659" s="88"/>
      <c r="H659" s="212">
        <v>4.1406</v>
      </c>
      <c r="I659" s="213">
        <v>51.5</v>
      </c>
      <c r="J659" s="211">
        <v>8040000</v>
      </c>
      <c r="K659" s="214"/>
      <c r="L659" s="215" t="s">
        <v>997</v>
      </c>
    </row>
    <row r="660" spans="1:12" ht="12.75">
      <c r="A660" s="209"/>
      <c r="B660" s="209"/>
      <c r="C660" s="210"/>
      <c r="D660" s="211"/>
      <c r="E660" s="211"/>
      <c r="F660" s="211"/>
      <c r="G660" s="88"/>
      <c r="H660" s="212"/>
      <c r="I660" s="213"/>
      <c r="J660" s="211"/>
      <c r="K660" s="214"/>
      <c r="L660" s="215"/>
    </row>
    <row r="661" spans="1:12" ht="12.75">
      <c r="A661" s="209" t="s">
        <v>771</v>
      </c>
      <c r="B661" s="209"/>
      <c r="C661" s="210">
        <v>44</v>
      </c>
      <c r="D661" s="211">
        <v>38</v>
      </c>
      <c r="E661" s="211">
        <v>63487.83</v>
      </c>
      <c r="F661" s="211">
        <v>149938</v>
      </c>
      <c r="G661" s="88"/>
      <c r="H661" s="212">
        <v>18.909226125</v>
      </c>
      <c r="I661" s="213">
        <v>37.5</v>
      </c>
      <c r="J661" s="211">
        <v>50424603</v>
      </c>
      <c r="K661" s="214"/>
      <c r="L661" s="215" t="s">
        <v>1006</v>
      </c>
    </row>
    <row r="662" spans="1:12" ht="12.75">
      <c r="A662" s="209"/>
      <c r="B662" s="209"/>
      <c r="C662" s="210"/>
      <c r="D662" s="211"/>
      <c r="E662" s="211"/>
      <c r="F662" s="211"/>
      <c r="G662" s="88"/>
      <c r="H662" s="212"/>
      <c r="I662" s="213"/>
      <c r="J662" s="211"/>
      <c r="K662" s="214"/>
      <c r="L662" s="215"/>
    </row>
    <row r="663" spans="1:12" ht="27" customHeight="1">
      <c r="A663" s="490" t="s">
        <v>862</v>
      </c>
      <c r="B663" s="490"/>
      <c r="C663" s="210">
        <v>87</v>
      </c>
      <c r="D663" s="211">
        <v>552</v>
      </c>
      <c r="E663" s="211">
        <v>1921350.31</v>
      </c>
      <c r="F663" s="211">
        <v>1962698</v>
      </c>
      <c r="G663" s="88"/>
      <c r="H663" s="212">
        <v>40.216577335</v>
      </c>
      <c r="I663" s="213">
        <v>104.5</v>
      </c>
      <c r="J663" s="211">
        <v>38484763</v>
      </c>
      <c r="K663" s="214"/>
      <c r="L663" s="215" t="s">
        <v>1046</v>
      </c>
    </row>
    <row r="664" spans="1:12" ht="12.75">
      <c r="A664" s="209"/>
      <c r="B664" s="209"/>
      <c r="C664" s="210"/>
      <c r="D664" s="211"/>
      <c r="E664" s="211"/>
      <c r="F664" s="211"/>
      <c r="G664" s="88"/>
      <c r="H664" s="212"/>
      <c r="I664" s="213"/>
      <c r="J664" s="211"/>
      <c r="K664" s="214"/>
      <c r="L664" s="215"/>
    </row>
    <row r="665" spans="1:12" ht="12.75">
      <c r="A665" s="470" t="s">
        <v>839</v>
      </c>
      <c r="B665" s="209"/>
      <c r="C665" s="210">
        <v>44</v>
      </c>
      <c r="D665" s="211">
        <v>20</v>
      </c>
      <c r="E665" s="211">
        <v>80958.44</v>
      </c>
      <c r="F665" s="211">
        <v>73968</v>
      </c>
      <c r="G665" s="88"/>
      <c r="H665" s="212">
        <v>21.20611968</v>
      </c>
      <c r="I665" s="213">
        <v>108</v>
      </c>
      <c r="J665" s="211">
        <v>19635296</v>
      </c>
      <c r="K665" s="214"/>
      <c r="L665" s="215" t="s">
        <v>1120</v>
      </c>
    </row>
    <row r="666" spans="1:12" ht="12.75">
      <c r="A666" s="216" t="s">
        <v>838</v>
      </c>
      <c r="B666" s="209"/>
      <c r="C666" s="210"/>
      <c r="D666" s="211"/>
      <c r="E666" s="211"/>
      <c r="F666" s="211"/>
      <c r="G666" s="88"/>
      <c r="H666" s="212"/>
      <c r="I666" s="224"/>
      <c r="J666" s="211"/>
      <c r="K666" s="214"/>
      <c r="L666" s="215"/>
    </row>
    <row r="667" spans="1:12" ht="12.75">
      <c r="A667" s="209" t="s">
        <v>242</v>
      </c>
      <c r="B667" s="209"/>
      <c r="C667" s="210" t="s">
        <v>73</v>
      </c>
      <c r="D667" s="211">
        <v>19</v>
      </c>
      <c r="E667" s="211">
        <v>134671.29</v>
      </c>
      <c r="F667" s="211">
        <v>632809</v>
      </c>
      <c r="G667" s="88"/>
      <c r="H667" s="225">
        <v>16.26472408</v>
      </c>
      <c r="I667" s="241">
        <v>22</v>
      </c>
      <c r="J667" s="211">
        <v>73930564</v>
      </c>
      <c r="K667" s="214"/>
      <c r="L667" s="215" t="s">
        <v>997</v>
      </c>
    </row>
    <row r="668" spans="1:12" ht="12.75">
      <c r="A668" s="216" t="s">
        <v>124</v>
      </c>
      <c r="B668" s="209"/>
      <c r="C668" s="210" t="s">
        <v>73</v>
      </c>
      <c r="D668" s="211" t="s">
        <v>41</v>
      </c>
      <c r="E668" s="211" t="s">
        <v>41</v>
      </c>
      <c r="F668" s="211" t="s">
        <v>41</v>
      </c>
      <c r="G668" s="88"/>
      <c r="H668" s="228" t="s">
        <v>41</v>
      </c>
      <c r="I668" s="241" t="s">
        <v>41</v>
      </c>
      <c r="J668" s="211" t="s">
        <v>41</v>
      </c>
      <c r="K668" s="214"/>
      <c r="L668" s="215" t="s">
        <v>41</v>
      </c>
    </row>
    <row r="669" spans="1:12" ht="12.75">
      <c r="A669" s="216"/>
      <c r="B669" s="209"/>
      <c r="C669" s="210"/>
      <c r="D669" s="211"/>
      <c r="E669" s="211"/>
      <c r="F669" s="211"/>
      <c r="G669" s="88"/>
      <c r="H669" s="212"/>
      <c r="I669" s="213"/>
      <c r="J669" s="211"/>
      <c r="K669" s="214"/>
      <c r="L669" s="215"/>
    </row>
    <row r="670" spans="1:12" ht="12.75">
      <c r="A670" s="209" t="s">
        <v>243</v>
      </c>
      <c r="B670" s="209"/>
      <c r="C670" s="210" t="s">
        <v>244</v>
      </c>
      <c r="D670" s="211">
        <v>35</v>
      </c>
      <c r="E670" s="211">
        <v>299854.21</v>
      </c>
      <c r="F670" s="211">
        <v>126620</v>
      </c>
      <c r="G670" s="88"/>
      <c r="H670" s="212">
        <v>36.0398196</v>
      </c>
      <c r="I670" s="213">
        <v>236</v>
      </c>
      <c r="J670" s="211">
        <v>15271110</v>
      </c>
      <c r="K670" s="214"/>
      <c r="L670" s="215" t="s">
        <v>1006</v>
      </c>
    </row>
    <row r="671" spans="1:12" ht="12.75">
      <c r="A671" s="216"/>
      <c r="B671" s="209"/>
      <c r="C671" s="210"/>
      <c r="D671" s="211"/>
      <c r="E671" s="211"/>
      <c r="F671" s="211"/>
      <c r="G671" s="88"/>
      <c r="H671" s="225"/>
      <c r="I671" s="241"/>
      <c r="J671" s="211"/>
      <c r="K671" s="214"/>
      <c r="L671" s="215"/>
    </row>
    <row r="672" spans="1:12" ht="12.75">
      <c r="A672" s="209" t="s">
        <v>666</v>
      </c>
      <c r="B672" s="209"/>
      <c r="C672" s="210">
        <v>97</v>
      </c>
      <c r="D672" s="211">
        <v>99</v>
      </c>
      <c r="E672" s="211">
        <v>5687609.3100000005</v>
      </c>
      <c r="F672" s="211">
        <v>6304440</v>
      </c>
      <c r="G672" s="88"/>
      <c r="H672" s="212">
        <v>37.33378636</v>
      </c>
      <c r="I672" s="213">
        <v>94</v>
      </c>
      <c r="J672" s="211">
        <v>39716794</v>
      </c>
      <c r="K672" s="214"/>
      <c r="L672" s="215" t="s">
        <v>996</v>
      </c>
    </row>
    <row r="673" spans="1:12" ht="12.75">
      <c r="A673" s="209"/>
      <c r="B673" s="209"/>
      <c r="C673" s="210"/>
      <c r="D673" s="211"/>
      <c r="E673" s="211"/>
      <c r="F673" s="211"/>
      <c r="G673" s="88"/>
      <c r="H673" s="212"/>
      <c r="I673" s="213"/>
      <c r="J673" s="211"/>
      <c r="K673" s="214"/>
      <c r="L673" s="215"/>
    </row>
    <row r="674" spans="1:12" ht="12.75">
      <c r="A674" s="209" t="s">
        <v>245</v>
      </c>
      <c r="B674" s="209"/>
      <c r="C674" s="210" t="s">
        <v>73</v>
      </c>
      <c r="D674" s="211">
        <v>62</v>
      </c>
      <c r="E674" s="211">
        <v>96808.53</v>
      </c>
      <c r="F674" s="211">
        <v>154638</v>
      </c>
      <c r="G674" s="88"/>
      <c r="H674" s="212">
        <v>4.80027363</v>
      </c>
      <c r="I674" s="213">
        <v>59</v>
      </c>
      <c r="J674" s="211">
        <v>8136057</v>
      </c>
      <c r="K674" s="214"/>
      <c r="L674" s="215" t="s">
        <v>1121</v>
      </c>
    </row>
    <row r="675" spans="1:12" ht="12.75">
      <c r="A675" s="216" t="s">
        <v>246</v>
      </c>
      <c r="B675" s="209"/>
      <c r="C675" s="210"/>
      <c r="D675" s="211"/>
      <c r="E675" s="211"/>
      <c r="F675" s="211"/>
      <c r="G675" s="88"/>
      <c r="H675" s="212"/>
      <c r="I675" s="224"/>
      <c r="J675" s="211"/>
      <c r="K675" s="214"/>
      <c r="L675" s="215"/>
    </row>
    <row r="676" spans="1:12" ht="25.5" customHeight="1">
      <c r="A676" s="209" t="s">
        <v>514</v>
      </c>
      <c r="B676" s="209"/>
      <c r="C676" s="210" t="s">
        <v>90</v>
      </c>
      <c r="D676" s="211">
        <v>96</v>
      </c>
      <c r="E676" s="211">
        <v>103619.01</v>
      </c>
      <c r="F676" s="211">
        <v>628009</v>
      </c>
      <c r="G676" s="88"/>
      <c r="H676" s="212">
        <v>8.0746568</v>
      </c>
      <c r="I676" s="213">
        <v>15.5</v>
      </c>
      <c r="J676" s="211">
        <v>52094560</v>
      </c>
      <c r="K676" s="214"/>
      <c r="L676" s="215" t="s">
        <v>1044</v>
      </c>
    </row>
    <row r="677" spans="1:12" ht="12.75">
      <c r="A677" s="216" t="s">
        <v>515</v>
      </c>
      <c r="B677" s="209"/>
      <c r="C677" s="210"/>
      <c r="D677" s="211"/>
      <c r="E677" s="211"/>
      <c r="F677" s="211"/>
      <c r="G677" s="88"/>
      <c r="H677" s="212"/>
      <c r="I677" s="224"/>
      <c r="J677" s="211"/>
      <c r="K677" s="214"/>
      <c r="L677" s="215"/>
    </row>
    <row r="678" spans="1:12" ht="12.75">
      <c r="A678" s="209" t="s">
        <v>247</v>
      </c>
      <c r="B678" s="209"/>
      <c r="C678" s="210" t="s">
        <v>136</v>
      </c>
      <c r="D678" s="211">
        <v>312</v>
      </c>
      <c r="E678" s="211">
        <v>5894250.39</v>
      </c>
      <c r="F678" s="211">
        <v>1261242</v>
      </c>
      <c r="G678" s="88"/>
      <c r="H678" s="212">
        <v>272.7926388</v>
      </c>
      <c r="I678" s="213">
        <v>440</v>
      </c>
      <c r="J678" s="211">
        <v>61998327</v>
      </c>
      <c r="K678" s="214"/>
      <c r="L678" s="215" t="s">
        <v>1122</v>
      </c>
    </row>
    <row r="679" spans="1:12" ht="12.75">
      <c r="A679" s="216"/>
      <c r="B679" s="209"/>
      <c r="C679" s="210"/>
      <c r="D679" s="211"/>
      <c r="E679" s="211"/>
      <c r="F679" s="211"/>
      <c r="G679" s="88"/>
      <c r="H679" s="212"/>
      <c r="I679" s="224"/>
      <c r="J679" s="211"/>
      <c r="K679" s="214"/>
      <c r="L679" s="215"/>
    </row>
    <row r="680" spans="1:12" ht="12.75">
      <c r="A680" s="209" t="s">
        <v>911</v>
      </c>
      <c r="B680" s="209"/>
      <c r="C680" s="210">
        <v>58</v>
      </c>
      <c r="D680" s="211">
        <v>153</v>
      </c>
      <c r="E680" s="211">
        <v>807917.27</v>
      </c>
      <c r="F680" s="211">
        <v>323657</v>
      </c>
      <c r="G680" s="88"/>
      <c r="H680" s="212">
        <v>43.074540975</v>
      </c>
      <c r="I680" s="213">
        <v>272.5</v>
      </c>
      <c r="J680" s="211">
        <v>15807171</v>
      </c>
      <c r="K680" s="214"/>
      <c r="L680" s="215" t="s">
        <v>1123</v>
      </c>
    </row>
    <row r="681" spans="1:12" ht="12.75">
      <c r="A681" s="209"/>
      <c r="B681" s="209"/>
      <c r="C681" s="210"/>
      <c r="D681" s="211"/>
      <c r="E681" s="211"/>
      <c r="F681" s="211"/>
      <c r="G681" s="88"/>
      <c r="H681" s="212"/>
      <c r="I681" s="213"/>
      <c r="J681" s="211"/>
      <c r="K681" s="214"/>
      <c r="L681" s="215"/>
    </row>
    <row r="682" spans="1:12" ht="12.75">
      <c r="A682" s="209" t="s">
        <v>846</v>
      </c>
      <c r="B682" s="209"/>
      <c r="C682" s="210">
        <v>97</v>
      </c>
      <c r="D682" s="211">
        <v>9</v>
      </c>
      <c r="E682" s="211">
        <v>10461.6</v>
      </c>
      <c r="F682" s="211">
        <v>15244</v>
      </c>
      <c r="G682" s="88"/>
      <c r="H682" s="212">
        <v>16.225065195</v>
      </c>
      <c r="I682" s="213">
        <v>74.5</v>
      </c>
      <c r="J682" s="211">
        <v>21778611</v>
      </c>
      <c r="K682" s="214"/>
      <c r="L682" s="215" t="s">
        <v>1000</v>
      </c>
    </row>
    <row r="683" spans="1:12" ht="12.75">
      <c r="A683" s="209"/>
      <c r="B683" s="209"/>
      <c r="C683" s="210"/>
      <c r="D683" s="211"/>
      <c r="E683" s="211"/>
      <c r="F683" s="211"/>
      <c r="G683" s="88"/>
      <c r="H683" s="212"/>
      <c r="I683" s="213"/>
      <c r="J683" s="211"/>
      <c r="K683" s="214"/>
      <c r="L683" s="215"/>
    </row>
    <row r="684" spans="1:12" ht="24">
      <c r="A684" s="209" t="s">
        <v>248</v>
      </c>
      <c r="B684" s="209"/>
      <c r="C684" s="210">
        <v>54</v>
      </c>
      <c r="D684" s="211">
        <v>72</v>
      </c>
      <c r="E684" s="211">
        <v>1232870.51</v>
      </c>
      <c r="F684" s="211">
        <v>3240488</v>
      </c>
      <c r="G684" s="88"/>
      <c r="H684" s="212">
        <v>22.209868125</v>
      </c>
      <c r="I684" s="213">
        <v>37.5</v>
      </c>
      <c r="J684" s="211">
        <v>59226315</v>
      </c>
      <c r="K684" s="214"/>
      <c r="L684" s="215" t="s">
        <v>1124</v>
      </c>
    </row>
    <row r="685" spans="1:12" ht="12.75">
      <c r="A685" s="216"/>
      <c r="B685" s="209"/>
      <c r="C685" s="210"/>
      <c r="D685" s="211"/>
      <c r="E685" s="211"/>
      <c r="F685" s="211"/>
      <c r="G685" s="88"/>
      <c r="H685" s="212"/>
      <c r="I685" s="224"/>
      <c r="J685" s="211"/>
      <c r="K685" s="214"/>
      <c r="L685" s="215"/>
    </row>
    <row r="686" spans="1:12" ht="12.75">
      <c r="A686" s="209" t="s">
        <v>249</v>
      </c>
      <c r="B686" s="209"/>
      <c r="C686" s="210" t="s">
        <v>76</v>
      </c>
      <c r="D686" s="211">
        <v>69</v>
      </c>
      <c r="E686" s="211">
        <v>132068.56</v>
      </c>
      <c r="F686" s="211">
        <v>322369</v>
      </c>
      <c r="G686" s="88"/>
      <c r="H686" s="212">
        <v>8.004624</v>
      </c>
      <c r="I686" s="213">
        <v>40</v>
      </c>
      <c r="J686" s="211">
        <v>20011560</v>
      </c>
      <c r="K686" s="214"/>
      <c r="L686" s="215" t="s">
        <v>1078</v>
      </c>
    </row>
    <row r="687" spans="1:12" ht="12.75">
      <c r="A687" s="209"/>
      <c r="B687" s="209"/>
      <c r="C687" s="210"/>
      <c r="D687" s="211"/>
      <c r="E687" s="211"/>
      <c r="F687" s="211"/>
      <c r="G687" s="88"/>
      <c r="H687" s="212"/>
      <c r="I687" s="213"/>
      <c r="J687" s="211"/>
      <c r="K687" s="214"/>
      <c r="L687" s="215"/>
    </row>
    <row r="688" spans="1:12" ht="12.75">
      <c r="A688" s="209" t="s">
        <v>466</v>
      </c>
      <c r="B688" s="209"/>
      <c r="C688" s="210">
        <v>34</v>
      </c>
      <c r="D688" s="211">
        <v>48</v>
      </c>
      <c r="E688" s="211">
        <v>920376.6</v>
      </c>
      <c r="F688" s="211">
        <v>173393</v>
      </c>
      <c r="G688" s="88"/>
      <c r="H688" s="212">
        <v>78.10737325</v>
      </c>
      <c r="I688" s="213">
        <v>575</v>
      </c>
      <c r="J688" s="211">
        <v>13583891</v>
      </c>
      <c r="K688" s="214"/>
      <c r="L688" s="215" t="s">
        <v>1125</v>
      </c>
    </row>
    <row r="689" spans="1:12" ht="12.75">
      <c r="A689" s="216"/>
      <c r="B689" s="209"/>
      <c r="C689" s="210"/>
      <c r="D689" s="211"/>
      <c r="E689" s="211"/>
      <c r="F689" s="211"/>
      <c r="G689" s="88"/>
      <c r="H689" s="212"/>
      <c r="I689" s="224"/>
      <c r="J689" s="211"/>
      <c r="K689" s="214"/>
      <c r="L689" s="215"/>
    </row>
    <row r="690" spans="1:12" ht="12.75">
      <c r="A690" s="209" t="s">
        <v>574</v>
      </c>
      <c r="B690" s="209"/>
      <c r="C690" s="210">
        <v>54</v>
      </c>
      <c r="D690" s="211">
        <v>104</v>
      </c>
      <c r="E690" s="211">
        <v>355604.36</v>
      </c>
      <c r="F690" s="211">
        <v>3660697</v>
      </c>
      <c r="G690" s="88"/>
      <c r="H690" s="212">
        <v>13.9807606</v>
      </c>
      <c r="I690" s="213">
        <v>10</v>
      </c>
      <c r="J690" s="211">
        <v>139807606</v>
      </c>
      <c r="K690" s="214"/>
      <c r="L690" s="215" t="s">
        <v>1046</v>
      </c>
    </row>
    <row r="691" spans="1:12" s="254" customFormat="1" ht="14.25">
      <c r="A691" s="209"/>
      <c r="B691" s="209"/>
      <c r="C691" s="210"/>
      <c r="D691" s="211"/>
      <c r="E691" s="211"/>
      <c r="F691" s="211"/>
      <c r="G691" s="88"/>
      <c r="H691" s="239"/>
      <c r="I691" s="264"/>
      <c r="J691" s="211"/>
      <c r="K691" s="214"/>
      <c r="L691" s="215"/>
    </row>
    <row r="692" spans="1:12" ht="12.75">
      <c r="A692" s="209" t="s">
        <v>889</v>
      </c>
      <c r="B692" s="209"/>
      <c r="C692" s="210">
        <v>87</v>
      </c>
      <c r="D692" s="211">
        <v>46</v>
      </c>
      <c r="E692" s="211">
        <v>52712.41</v>
      </c>
      <c r="F692" s="211">
        <v>2158915</v>
      </c>
      <c r="G692" s="88"/>
      <c r="H692" s="212">
        <v>4.2260054375</v>
      </c>
      <c r="I692" s="213">
        <v>2.75</v>
      </c>
      <c r="J692" s="211">
        <v>153672925</v>
      </c>
      <c r="K692" s="214"/>
      <c r="L692" s="215" t="s">
        <v>997</v>
      </c>
    </row>
    <row r="693" spans="1:12" s="254" customFormat="1" ht="14.25">
      <c r="A693" s="209"/>
      <c r="B693" s="209"/>
      <c r="C693" s="210"/>
      <c r="D693" s="211"/>
      <c r="E693" s="211"/>
      <c r="F693" s="211"/>
      <c r="G693" s="88"/>
      <c r="H693" s="239"/>
      <c r="I693" s="264"/>
      <c r="J693" s="211"/>
      <c r="K693" s="214"/>
      <c r="L693" s="215"/>
    </row>
    <row r="694" spans="1:12" ht="12.75">
      <c r="A694" s="209" t="s">
        <v>579</v>
      </c>
      <c r="B694" s="209"/>
      <c r="C694" s="210">
        <v>34</v>
      </c>
      <c r="D694" s="211">
        <v>52</v>
      </c>
      <c r="E694" s="211">
        <v>213539</v>
      </c>
      <c r="F694" s="211">
        <v>133680</v>
      </c>
      <c r="G694" s="88"/>
      <c r="H694" s="212">
        <v>13.116411</v>
      </c>
      <c r="I694" s="213">
        <v>157.5</v>
      </c>
      <c r="J694" s="211">
        <v>8327880</v>
      </c>
      <c r="K694" s="214"/>
      <c r="L694" s="215" t="s">
        <v>1028</v>
      </c>
    </row>
    <row r="695" spans="1:12" ht="12.75">
      <c r="A695" s="209"/>
      <c r="B695" s="209"/>
      <c r="C695" s="210"/>
      <c r="D695" s="211"/>
      <c r="E695" s="211"/>
      <c r="F695" s="211"/>
      <c r="G695" s="88"/>
      <c r="H695" s="212"/>
      <c r="I695" s="213"/>
      <c r="J695" s="211"/>
      <c r="K695" s="214"/>
      <c r="L695" s="215"/>
    </row>
    <row r="696" spans="1:12" ht="12.75">
      <c r="A696" s="209" t="s">
        <v>250</v>
      </c>
      <c r="B696" s="209"/>
      <c r="C696" s="210" t="s">
        <v>112</v>
      </c>
      <c r="D696" s="211">
        <v>9</v>
      </c>
      <c r="E696" s="211">
        <v>9095.05</v>
      </c>
      <c r="F696" s="211">
        <v>22484</v>
      </c>
      <c r="G696" s="88"/>
      <c r="H696" s="212">
        <v>15.001056045</v>
      </c>
      <c r="I696" s="213">
        <v>41.5</v>
      </c>
      <c r="J696" s="211">
        <v>36147123</v>
      </c>
      <c r="K696" s="214"/>
      <c r="L696" s="215" t="s">
        <v>1051</v>
      </c>
    </row>
    <row r="697" spans="1:12" ht="12.75">
      <c r="A697" s="209"/>
      <c r="B697" s="209"/>
      <c r="C697" s="210"/>
      <c r="D697" s="211"/>
      <c r="E697" s="211"/>
      <c r="F697" s="211"/>
      <c r="G697" s="88"/>
      <c r="H697" s="212"/>
      <c r="I697" s="238"/>
      <c r="J697" s="211"/>
      <c r="K697" s="214"/>
      <c r="L697" s="215"/>
    </row>
    <row r="698" spans="1:12" ht="12.75">
      <c r="A698" s="209" t="s">
        <v>686</v>
      </c>
      <c r="B698" s="209"/>
      <c r="C698" s="210">
        <v>4</v>
      </c>
      <c r="D698" s="211">
        <v>345</v>
      </c>
      <c r="E698" s="211">
        <v>2466738.52</v>
      </c>
      <c r="F698" s="211">
        <v>4649816</v>
      </c>
      <c r="G698" s="88"/>
      <c r="H698" s="212">
        <v>40.735571085</v>
      </c>
      <c r="I698" s="213">
        <v>49.5</v>
      </c>
      <c r="J698" s="211">
        <v>82294083</v>
      </c>
      <c r="K698" s="214"/>
      <c r="L698" s="215" t="s">
        <v>1053</v>
      </c>
    </row>
    <row r="699" spans="1:12" ht="12.75">
      <c r="A699" s="209"/>
      <c r="B699" s="209"/>
      <c r="C699" s="210"/>
      <c r="D699" s="211"/>
      <c r="E699" s="211"/>
      <c r="F699" s="211"/>
      <c r="G699" s="88"/>
      <c r="H699" s="212"/>
      <c r="I699" s="213"/>
      <c r="J699" s="211"/>
      <c r="K699" s="214"/>
      <c r="L699" s="215"/>
    </row>
    <row r="700" spans="1:12" ht="12.75">
      <c r="A700" s="209" t="s">
        <v>492</v>
      </c>
      <c r="B700" s="209"/>
      <c r="C700" s="210" t="s">
        <v>82</v>
      </c>
      <c r="D700" s="211">
        <v>52</v>
      </c>
      <c r="E700" s="211">
        <v>43388.9</v>
      </c>
      <c r="F700" s="211">
        <v>898613</v>
      </c>
      <c r="G700" s="252"/>
      <c r="H700" s="225">
        <v>4.750000095</v>
      </c>
      <c r="I700" s="241">
        <v>4.75</v>
      </c>
      <c r="J700" s="211">
        <v>100000002</v>
      </c>
      <c r="K700" s="214"/>
      <c r="L700" s="215" t="s">
        <v>1079</v>
      </c>
    </row>
    <row r="701" spans="1:12" ht="12.75">
      <c r="A701" s="209"/>
      <c r="B701" s="209"/>
      <c r="C701" s="210"/>
      <c r="D701" s="211"/>
      <c r="E701" s="211"/>
      <c r="F701" s="211"/>
      <c r="G701" s="252"/>
      <c r="H701" s="225"/>
      <c r="I701" s="241"/>
      <c r="J701" s="211"/>
      <c r="K701" s="214"/>
      <c r="L701" s="215"/>
    </row>
    <row r="702" spans="1:12" ht="12.75">
      <c r="A702" s="209" t="s">
        <v>798</v>
      </c>
      <c r="B702" s="209"/>
      <c r="C702" s="210">
        <v>53</v>
      </c>
      <c r="D702" s="211">
        <v>9</v>
      </c>
      <c r="E702" s="211">
        <v>15486.38</v>
      </c>
      <c r="F702" s="211">
        <v>247722</v>
      </c>
      <c r="G702" s="88"/>
      <c r="H702" s="225">
        <v>10.92553888</v>
      </c>
      <c r="I702" s="213">
        <v>6.5</v>
      </c>
      <c r="J702" s="211">
        <v>165093761</v>
      </c>
      <c r="K702" s="214"/>
      <c r="L702" s="215" t="s">
        <v>1002</v>
      </c>
    </row>
    <row r="703" spans="1:12" ht="12.75">
      <c r="A703" s="216" t="s">
        <v>124</v>
      </c>
      <c r="B703" s="209"/>
      <c r="C703" s="210">
        <v>53</v>
      </c>
      <c r="D703" s="211">
        <v>2</v>
      </c>
      <c r="E703" s="211">
        <v>40100</v>
      </c>
      <c r="F703" s="211">
        <v>4010000</v>
      </c>
      <c r="G703" s="88"/>
      <c r="H703" s="228" t="s">
        <v>41</v>
      </c>
      <c r="I703" s="241">
        <v>1.5</v>
      </c>
      <c r="J703" s="211">
        <v>12962961</v>
      </c>
      <c r="K703" s="214"/>
      <c r="L703" s="215" t="s">
        <v>1002</v>
      </c>
    </row>
    <row r="704" spans="1:12" ht="12.75">
      <c r="A704" s="216"/>
      <c r="B704" s="209"/>
      <c r="C704" s="210"/>
      <c r="D704" s="211"/>
      <c r="E704" s="211"/>
      <c r="F704" s="211"/>
      <c r="G704" s="88"/>
      <c r="H704" s="228"/>
      <c r="I704" s="241"/>
      <c r="J704" s="211"/>
      <c r="K704" s="214"/>
      <c r="L704" s="215"/>
    </row>
    <row r="705" spans="1:12" ht="12.75">
      <c r="A705" s="209" t="s">
        <v>229</v>
      </c>
      <c r="B705" s="209"/>
      <c r="C705" s="210" t="s">
        <v>112</v>
      </c>
      <c r="D705" s="211">
        <v>528</v>
      </c>
      <c r="E705" s="211">
        <v>576769.81</v>
      </c>
      <c r="F705" s="211">
        <v>59850217</v>
      </c>
      <c r="G705" s="88"/>
      <c r="H705" s="225">
        <v>17.311877345</v>
      </c>
      <c r="I705" s="227">
        <v>0.875</v>
      </c>
      <c r="J705" s="211">
        <v>1978500268</v>
      </c>
      <c r="K705" s="214"/>
      <c r="L705" s="215" t="s">
        <v>1034</v>
      </c>
    </row>
    <row r="706" spans="1:12" ht="12.75">
      <c r="A706" s="216" t="s">
        <v>230</v>
      </c>
      <c r="B706" s="209"/>
      <c r="C706" s="210"/>
      <c r="D706" s="211"/>
      <c r="E706" s="211"/>
      <c r="F706" s="211"/>
      <c r="G706" s="88"/>
      <c r="H706" s="212"/>
      <c r="I706" s="224"/>
      <c r="J706" s="211"/>
      <c r="K706" s="214"/>
      <c r="L706" s="215"/>
    </row>
    <row r="707" spans="1:12" s="262" customFormat="1" ht="12.75">
      <c r="A707" s="251" t="s">
        <v>580</v>
      </c>
      <c r="B707" s="251"/>
      <c r="C707" s="210">
        <v>97</v>
      </c>
      <c r="D707" s="211">
        <v>18</v>
      </c>
      <c r="E707" s="211">
        <v>56638.84</v>
      </c>
      <c r="F707" s="211">
        <v>182089</v>
      </c>
      <c r="G707" s="252"/>
      <c r="H707" s="225">
        <v>6.7375</v>
      </c>
      <c r="I707" s="241">
        <v>24.5</v>
      </c>
      <c r="J707" s="211">
        <v>27500000</v>
      </c>
      <c r="K707" s="253"/>
      <c r="L707" s="435" t="s">
        <v>996</v>
      </c>
    </row>
    <row r="708" spans="1:12" ht="12.75">
      <c r="A708" s="209"/>
      <c r="B708" s="209"/>
      <c r="C708" s="210"/>
      <c r="D708" s="211"/>
      <c r="E708" s="211"/>
      <c r="F708" s="211"/>
      <c r="G708" s="88"/>
      <c r="H708" s="212"/>
      <c r="I708" s="238"/>
      <c r="J708" s="211"/>
      <c r="K708" s="214"/>
      <c r="L708" s="215"/>
    </row>
    <row r="709" spans="1:12" s="262" customFormat="1" ht="12.75">
      <c r="A709" s="251" t="s">
        <v>881</v>
      </c>
      <c r="B709" s="251"/>
      <c r="C709" s="210">
        <v>97</v>
      </c>
      <c r="D709" s="211" t="s">
        <v>41</v>
      </c>
      <c r="E709" s="211" t="s">
        <v>41</v>
      </c>
      <c r="F709" s="211" t="s">
        <v>41</v>
      </c>
      <c r="G709" s="252"/>
      <c r="H709" s="243" t="s">
        <v>41</v>
      </c>
      <c r="I709" s="241" t="s">
        <v>41</v>
      </c>
      <c r="J709" s="241" t="s">
        <v>41</v>
      </c>
      <c r="K709" s="253"/>
      <c r="L709" s="435" t="s">
        <v>1027</v>
      </c>
    </row>
    <row r="710" spans="1:12" ht="12.75">
      <c r="A710" s="216" t="s">
        <v>882</v>
      </c>
      <c r="B710" s="209"/>
      <c r="C710" s="210"/>
      <c r="D710" s="211"/>
      <c r="E710" s="211"/>
      <c r="F710" s="211"/>
      <c r="G710" s="88"/>
      <c r="H710" s="212"/>
      <c r="I710" s="213"/>
      <c r="J710" s="211"/>
      <c r="K710" s="214"/>
      <c r="L710" s="215"/>
    </row>
    <row r="711" spans="1:12" ht="12.75">
      <c r="A711" s="209" t="s">
        <v>251</v>
      </c>
      <c r="B711" s="209"/>
      <c r="C711" s="210" t="s">
        <v>86</v>
      </c>
      <c r="D711" s="211" t="s">
        <v>41</v>
      </c>
      <c r="E711" s="211" t="s">
        <v>41</v>
      </c>
      <c r="F711" s="211" t="s">
        <v>41</v>
      </c>
      <c r="G711" s="88"/>
      <c r="H711" s="212">
        <v>5.43357009</v>
      </c>
      <c r="I711" s="213">
        <v>110.5</v>
      </c>
      <c r="J711" s="211">
        <v>4917258</v>
      </c>
      <c r="K711" s="214"/>
      <c r="L711" s="215" t="s">
        <v>996</v>
      </c>
    </row>
    <row r="712" spans="1:12" ht="12.75">
      <c r="A712" s="216"/>
      <c r="B712" s="209"/>
      <c r="C712" s="210"/>
      <c r="D712" s="211"/>
      <c r="E712" s="211"/>
      <c r="F712" s="211"/>
      <c r="G712" s="88"/>
      <c r="H712" s="212"/>
      <c r="I712" s="224"/>
      <c r="J712" s="211"/>
      <c r="K712" s="214"/>
      <c r="L712" s="215"/>
    </row>
    <row r="713" spans="1:12" ht="24">
      <c r="A713" s="209" t="s">
        <v>253</v>
      </c>
      <c r="B713" s="209"/>
      <c r="C713" s="210" t="s">
        <v>96</v>
      </c>
      <c r="D713" s="211">
        <v>316</v>
      </c>
      <c r="E713" s="211">
        <v>1070134.39</v>
      </c>
      <c r="F713" s="211">
        <v>6252037</v>
      </c>
      <c r="G713" s="88"/>
      <c r="H713" s="212">
        <v>45.660969705</v>
      </c>
      <c r="I713" s="213">
        <v>19.5</v>
      </c>
      <c r="J713" s="211">
        <v>234158819</v>
      </c>
      <c r="K713" s="214"/>
      <c r="L713" s="215" t="s">
        <v>1126</v>
      </c>
    </row>
    <row r="714" spans="1:12" ht="12.75" customHeight="1">
      <c r="A714" s="209"/>
      <c r="B714" s="209"/>
      <c r="C714" s="210"/>
      <c r="D714" s="211"/>
      <c r="E714" s="211"/>
      <c r="F714" s="211"/>
      <c r="G714" s="88"/>
      <c r="H714" s="212"/>
      <c r="I714" s="224"/>
      <c r="J714" s="211"/>
      <c r="K714" s="214"/>
      <c r="L714" s="215"/>
    </row>
    <row r="715" spans="1:12" ht="12.75">
      <c r="A715" s="209" t="s">
        <v>254</v>
      </c>
      <c r="B715" s="209"/>
      <c r="C715" s="210" t="s">
        <v>220</v>
      </c>
      <c r="D715" s="211">
        <v>9</v>
      </c>
      <c r="E715" s="211">
        <v>46559.3</v>
      </c>
      <c r="F715" s="211">
        <v>28404</v>
      </c>
      <c r="G715" s="88"/>
      <c r="H715" s="212">
        <v>13.234076175</v>
      </c>
      <c r="I715" s="213">
        <v>167.5</v>
      </c>
      <c r="J715" s="211">
        <v>7900941</v>
      </c>
      <c r="K715" s="214"/>
      <c r="L715" s="215" t="s">
        <v>1097</v>
      </c>
    </row>
    <row r="716" spans="1:12" ht="12.75">
      <c r="A716" s="209"/>
      <c r="B716" s="209"/>
      <c r="C716" s="210"/>
      <c r="D716" s="211"/>
      <c r="E716" s="211"/>
      <c r="F716" s="211"/>
      <c r="G716" s="88"/>
      <c r="H716" s="212"/>
      <c r="I716" s="213"/>
      <c r="J716" s="211"/>
      <c r="K716" s="214"/>
      <c r="L716" s="215"/>
    </row>
    <row r="717" spans="1:12" ht="12.75">
      <c r="A717" s="209" t="s">
        <v>669</v>
      </c>
      <c r="B717" s="209"/>
      <c r="C717" s="210">
        <v>97</v>
      </c>
      <c r="D717" s="211">
        <v>25</v>
      </c>
      <c r="E717" s="211">
        <v>24665.68</v>
      </c>
      <c r="F717" s="211">
        <v>246430</v>
      </c>
      <c r="G717" s="88"/>
      <c r="H717" s="225">
        <v>6.815555545</v>
      </c>
      <c r="I717" s="213">
        <v>9.5</v>
      </c>
      <c r="J717" s="211">
        <v>67111111</v>
      </c>
      <c r="K717" s="214"/>
      <c r="L717" s="215" t="s">
        <v>997</v>
      </c>
    </row>
    <row r="718" spans="1:12" ht="12.75">
      <c r="A718" s="216" t="s">
        <v>124</v>
      </c>
      <c r="B718" s="209"/>
      <c r="C718" s="210">
        <v>97</v>
      </c>
      <c r="D718" s="211">
        <v>3</v>
      </c>
      <c r="E718" s="211">
        <v>85000</v>
      </c>
      <c r="F718" s="211">
        <v>2125000</v>
      </c>
      <c r="G718" s="88"/>
      <c r="H718" s="228" t="s">
        <v>41</v>
      </c>
      <c r="I718" s="241">
        <v>5.5</v>
      </c>
      <c r="J718" s="211">
        <v>8000000</v>
      </c>
      <c r="K718" s="214"/>
      <c r="L718" s="215" t="s">
        <v>997</v>
      </c>
    </row>
    <row r="719" spans="1:12" ht="12.75">
      <c r="A719" s="216" t="s">
        <v>671</v>
      </c>
      <c r="B719" s="209"/>
      <c r="C719" s="210"/>
      <c r="D719" s="211"/>
      <c r="E719" s="211"/>
      <c r="F719" s="211"/>
      <c r="G719" s="88"/>
      <c r="H719" s="228"/>
      <c r="I719" s="241"/>
      <c r="J719" s="211"/>
      <c r="K719" s="214"/>
      <c r="L719" s="215"/>
    </row>
    <row r="720" spans="1:12" ht="12.75">
      <c r="A720" s="209" t="s">
        <v>548</v>
      </c>
      <c r="B720" s="209"/>
      <c r="C720" s="210">
        <v>87</v>
      </c>
      <c r="D720" s="211">
        <v>113</v>
      </c>
      <c r="E720" s="211">
        <v>1059001.75</v>
      </c>
      <c r="F720" s="211">
        <v>2037159</v>
      </c>
      <c r="G720" s="88"/>
      <c r="H720" s="212">
        <v>15.72</v>
      </c>
      <c r="I720" s="213">
        <v>48</v>
      </c>
      <c r="J720" s="211">
        <v>32750000</v>
      </c>
      <c r="K720" s="214"/>
      <c r="L720" s="215" t="s">
        <v>1041</v>
      </c>
    </row>
    <row r="721" spans="1:12" ht="12.75">
      <c r="A721" s="209"/>
      <c r="B721" s="209"/>
      <c r="C721" s="210"/>
      <c r="D721" s="211"/>
      <c r="E721" s="211"/>
      <c r="F721" s="211"/>
      <c r="G721" s="88"/>
      <c r="H721" s="212"/>
      <c r="I721" s="238"/>
      <c r="J721" s="211"/>
      <c r="K721" s="214"/>
      <c r="L721" s="215"/>
    </row>
    <row r="722" spans="1:12" ht="12.75">
      <c r="A722" s="209" t="s">
        <v>255</v>
      </c>
      <c r="B722" s="209"/>
      <c r="C722" s="210" t="s">
        <v>132</v>
      </c>
      <c r="D722" s="211">
        <v>2</v>
      </c>
      <c r="E722" s="211">
        <v>10750</v>
      </c>
      <c r="F722" s="211">
        <v>5500</v>
      </c>
      <c r="G722" s="88"/>
      <c r="H722" s="212">
        <v>15.078</v>
      </c>
      <c r="I722" s="213">
        <v>210</v>
      </c>
      <c r="J722" s="211">
        <v>7180000</v>
      </c>
      <c r="K722" s="214"/>
      <c r="L722" s="215" t="s">
        <v>994</v>
      </c>
    </row>
    <row r="723" spans="1:12" ht="12.75">
      <c r="A723" s="209"/>
      <c r="B723" s="209"/>
      <c r="C723" s="210"/>
      <c r="D723" s="211"/>
      <c r="E723" s="211"/>
      <c r="F723" s="211"/>
      <c r="G723" s="88"/>
      <c r="H723" s="212"/>
      <c r="I723" s="213"/>
      <c r="J723" s="211"/>
      <c r="K723" s="214"/>
      <c r="L723" s="215"/>
    </row>
    <row r="724" spans="1:12" ht="12.75">
      <c r="A724" s="209" t="s">
        <v>575</v>
      </c>
      <c r="B724" s="209"/>
      <c r="C724" s="210">
        <v>97</v>
      </c>
      <c r="D724" s="211">
        <v>55</v>
      </c>
      <c r="E724" s="211">
        <v>114841.09</v>
      </c>
      <c r="F724" s="211">
        <v>1526882</v>
      </c>
      <c r="G724" s="88"/>
      <c r="H724" s="212">
        <v>13.63557671</v>
      </c>
      <c r="I724" s="213">
        <v>7</v>
      </c>
      <c r="J724" s="211">
        <v>194793953</v>
      </c>
      <c r="K724" s="214"/>
      <c r="L724" s="215" t="s">
        <v>1034</v>
      </c>
    </row>
    <row r="725" spans="1:12" ht="12.75">
      <c r="A725" s="216" t="s">
        <v>576</v>
      </c>
      <c r="B725" s="209"/>
      <c r="C725" s="210"/>
      <c r="D725" s="211"/>
      <c r="E725" s="211"/>
      <c r="F725" s="211"/>
      <c r="G725" s="88"/>
      <c r="H725" s="212"/>
      <c r="I725" s="238"/>
      <c r="J725" s="211"/>
      <c r="K725" s="214"/>
      <c r="L725" s="215"/>
    </row>
    <row r="726" spans="1:12" ht="12.75">
      <c r="A726" s="216"/>
      <c r="B726" s="209"/>
      <c r="C726" s="210"/>
      <c r="D726" s="211"/>
      <c r="E726" s="211"/>
      <c r="F726" s="211"/>
      <c r="G726" s="88"/>
      <c r="H726" s="212"/>
      <c r="I726" s="238"/>
      <c r="J726" s="211"/>
      <c r="K726" s="214"/>
      <c r="L726" s="215"/>
    </row>
    <row r="727" spans="1:12" ht="12.75">
      <c r="A727" s="209" t="s">
        <v>256</v>
      </c>
      <c r="B727" s="209"/>
      <c r="C727" s="210" t="s">
        <v>76</v>
      </c>
      <c r="D727" s="211">
        <v>71</v>
      </c>
      <c r="E727" s="211">
        <v>678603.16</v>
      </c>
      <c r="F727" s="211">
        <v>952425</v>
      </c>
      <c r="G727" s="88"/>
      <c r="H727" s="212">
        <v>26.212090905</v>
      </c>
      <c r="I727" s="213">
        <v>71.5</v>
      </c>
      <c r="J727" s="211">
        <v>36660267</v>
      </c>
      <c r="K727" s="214"/>
      <c r="L727" s="215" t="s">
        <v>999</v>
      </c>
    </row>
    <row r="728" spans="1:12" ht="12.75">
      <c r="A728" s="209"/>
      <c r="B728" s="209"/>
      <c r="C728" s="210"/>
      <c r="D728" s="211"/>
      <c r="E728" s="211"/>
      <c r="F728" s="211"/>
      <c r="G728" s="88"/>
      <c r="H728" s="212"/>
      <c r="I728" s="224"/>
      <c r="J728" s="211"/>
      <c r="K728" s="214"/>
      <c r="L728" s="215"/>
    </row>
    <row r="729" spans="1:12" ht="24.75" customHeight="1">
      <c r="A729" s="209" t="s">
        <v>696</v>
      </c>
      <c r="B729" s="209"/>
      <c r="C729" s="210">
        <v>97</v>
      </c>
      <c r="D729" s="211">
        <v>269</v>
      </c>
      <c r="E729" s="211">
        <v>837881.79</v>
      </c>
      <c r="F729" s="211">
        <v>11986836</v>
      </c>
      <c r="G729" s="88"/>
      <c r="H729" s="212">
        <v>19.74265659</v>
      </c>
      <c r="I729" s="233">
        <v>7.75</v>
      </c>
      <c r="J729" s="211">
        <v>254743956</v>
      </c>
      <c r="K729" s="214"/>
      <c r="L729" s="215" t="s">
        <v>1026</v>
      </c>
    </row>
    <row r="730" spans="1:12" ht="12.75">
      <c r="A730" s="216" t="s">
        <v>708</v>
      </c>
      <c r="B730" s="209"/>
      <c r="C730" s="210"/>
      <c r="D730" s="211"/>
      <c r="E730" s="211"/>
      <c r="F730" s="211"/>
      <c r="G730" s="88"/>
      <c r="H730" s="225"/>
      <c r="I730" s="241"/>
      <c r="J730" s="211"/>
      <c r="K730" s="214"/>
      <c r="L730" s="215"/>
    </row>
    <row r="731" spans="1:12" ht="12.75">
      <c r="A731" s="209" t="s">
        <v>252</v>
      </c>
      <c r="B731" s="209"/>
      <c r="C731" s="210">
        <v>85</v>
      </c>
      <c r="D731" s="211">
        <v>113</v>
      </c>
      <c r="E731" s="211">
        <v>378847.46</v>
      </c>
      <c r="F731" s="211">
        <v>568822</v>
      </c>
      <c r="G731" s="88"/>
      <c r="H731" s="225">
        <v>4.64627918</v>
      </c>
      <c r="I731" s="213">
        <v>53.5</v>
      </c>
      <c r="J731" s="211">
        <v>7692248</v>
      </c>
      <c r="K731" s="214"/>
      <c r="L731" s="215" t="s">
        <v>1028</v>
      </c>
    </row>
    <row r="732" spans="1:12" ht="12.75">
      <c r="A732" s="216" t="s">
        <v>124</v>
      </c>
      <c r="B732" s="209"/>
      <c r="C732" s="210">
        <v>85</v>
      </c>
      <c r="D732" s="211">
        <v>2</v>
      </c>
      <c r="E732" s="211">
        <v>6650</v>
      </c>
      <c r="F732" s="211">
        <v>23500</v>
      </c>
      <c r="G732" s="88"/>
      <c r="H732" s="261" t="s">
        <v>41</v>
      </c>
      <c r="I732" s="241">
        <v>32.5</v>
      </c>
      <c r="J732" s="211">
        <v>1633620</v>
      </c>
      <c r="K732" s="214"/>
      <c r="L732" s="215" t="s">
        <v>1028</v>
      </c>
    </row>
    <row r="733" spans="1:12" ht="12.75">
      <c r="A733" s="209"/>
      <c r="B733" s="209"/>
      <c r="C733" s="210"/>
      <c r="D733" s="211"/>
      <c r="E733" s="211"/>
      <c r="F733" s="211"/>
      <c r="G733" s="88"/>
      <c r="H733" s="212"/>
      <c r="I733" s="213"/>
      <c r="J733" s="211"/>
      <c r="K733" s="214"/>
      <c r="L733" s="215"/>
    </row>
    <row r="734" spans="1:12" ht="25.5" customHeight="1">
      <c r="A734" s="209" t="s">
        <v>772</v>
      </c>
      <c r="B734" s="209"/>
      <c r="C734" s="210">
        <v>83</v>
      </c>
      <c r="D734" s="211">
        <v>57</v>
      </c>
      <c r="E734" s="211">
        <v>122693.97</v>
      </c>
      <c r="F734" s="211">
        <v>20791324</v>
      </c>
      <c r="G734" s="88"/>
      <c r="H734" s="212">
        <v>4.461375</v>
      </c>
      <c r="I734" s="213">
        <v>0.75</v>
      </c>
      <c r="J734" s="211">
        <v>594850000</v>
      </c>
      <c r="K734" s="214"/>
      <c r="L734" s="215" t="s">
        <v>993</v>
      </c>
    </row>
    <row r="735" spans="1:12" ht="12.75">
      <c r="A735" s="209"/>
      <c r="B735" s="209"/>
      <c r="C735" s="210"/>
      <c r="D735" s="211"/>
      <c r="E735" s="211"/>
      <c r="F735" s="211"/>
      <c r="G735" s="88"/>
      <c r="H735" s="212"/>
      <c r="I735" s="224"/>
      <c r="J735" s="211"/>
      <c r="K735" s="214"/>
      <c r="L735" s="215"/>
    </row>
    <row r="736" spans="1:12" ht="24.75" customHeight="1">
      <c r="A736" s="251" t="s">
        <v>257</v>
      </c>
      <c r="B736" s="251"/>
      <c r="C736" s="210" t="s">
        <v>79</v>
      </c>
      <c r="D736" s="211">
        <v>187</v>
      </c>
      <c r="E736" s="211">
        <v>253321.74</v>
      </c>
      <c r="F736" s="211">
        <v>3853069</v>
      </c>
      <c r="G736" s="252"/>
      <c r="H736" s="212">
        <v>8.78764902</v>
      </c>
      <c r="I736" s="213">
        <v>7.25</v>
      </c>
      <c r="J736" s="211">
        <v>121208952</v>
      </c>
      <c r="K736" s="253"/>
      <c r="L736" s="215" t="s">
        <v>993</v>
      </c>
    </row>
    <row r="737" spans="1:12" ht="12.75">
      <c r="A737" s="216"/>
      <c r="B737" s="209"/>
      <c r="C737" s="210"/>
      <c r="D737" s="211"/>
      <c r="E737" s="211"/>
      <c r="F737" s="211"/>
      <c r="G737" s="88"/>
      <c r="H737" s="261"/>
      <c r="I737" s="227"/>
      <c r="J737" s="211"/>
      <c r="K737" s="214"/>
      <c r="L737" s="215"/>
    </row>
    <row r="738" spans="1:12" ht="24.75" customHeight="1">
      <c r="A738" s="209" t="s">
        <v>471</v>
      </c>
      <c r="B738" s="209"/>
      <c r="C738" s="210">
        <v>89</v>
      </c>
      <c r="D738" s="211">
        <v>953</v>
      </c>
      <c r="E738" s="211">
        <v>22559381.74</v>
      </c>
      <c r="F738" s="211">
        <v>77904830</v>
      </c>
      <c r="G738" s="88"/>
      <c r="H738" s="225">
        <v>152.29123247</v>
      </c>
      <c r="I738" s="213">
        <v>26.75</v>
      </c>
      <c r="J738" s="211">
        <v>489073159</v>
      </c>
      <c r="K738" s="214"/>
      <c r="L738" s="215" t="s">
        <v>1127</v>
      </c>
    </row>
    <row r="739" spans="1:12" ht="25.5" customHeight="1">
      <c r="A739" s="216" t="s">
        <v>124</v>
      </c>
      <c r="B739" s="209"/>
      <c r="C739" s="210">
        <v>87</v>
      </c>
      <c r="D739" s="211">
        <v>161</v>
      </c>
      <c r="E739" s="211">
        <v>491363.53</v>
      </c>
      <c r="F739" s="211">
        <v>6658245</v>
      </c>
      <c r="G739" s="88"/>
      <c r="H739" s="261" t="s">
        <v>41</v>
      </c>
      <c r="I739" s="241">
        <v>6.25</v>
      </c>
      <c r="J739" s="211">
        <v>343426599</v>
      </c>
      <c r="K739" s="214"/>
      <c r="L739" s="215" t="s">
        <v>1128</v>
      </c>
    </row>
    <row r="740" spans="1:12" ht="12.75" customHeight="1">
      <c r="A740" s="209"/>
      <c r="B740" s="209"/>
      <c r="C740" s="210"/>
      <c r="D740" s="211"/>
      <c r="E740" s="211"/>
      <c r="F740" s="211"/>
      <c r="G740" s="88"/>
      <c r="H740" s="212"/>
      <c r="I740" s="224"/>
      <c r="J740" s="211"/>
      <c r="K740" s="214"/>
      <c r="L740" s="215"/>
    </row>
    <row r="741" spans="1:12" ht="12.75">
      <c r="A741" s="251" t="s">
        <v>629</v>
      </c>
      <c r="B741" s="251"/>
      <c r="C741" s="210">
        <v>52</v>
      </c>
      <c r="D741" s="211">
        <v>5</v>
      </c>
      <c r="E741" s="211">
        <v>10290.5</v>
      </c>
      <c r="F741" s="211">
        <v>18110</v>
      </c>
      <c r="G741" s="252"/>
      <c r="H741" s="212">
        <v>37.180026705</v>
      </c>
      <c r="I741" s="213">
        <v>56.5</v>
      </c>
      <c r="J741" s="211">
        <v>65805357</v>
      </c>
      <c r="K741" s="253"/>
      <c r="L741" s="215" t="s">
        <v>1022</v>
      </c>
    </row>
    <row r="742" spans="1:12" ht="12.75" customHeight="1">
      <c r="A742" s="209"/>
      <c r="B742" s="209"/>
      <c r="C742" s="210"/>
      <c r="D742" s="211"/>
      <c r="E742" s="211"/>
      <c r="F742" s="211"/>
      <c r="G742" s="88"/>
      <c r="H742" s="212"/>
      <c r="I742" s="224"/>
      <c r="J742" s="211"/>
      <c r="K742" s="214"/>
      <c r="L742" s="215"/>
    </row>
    <row r="743" spans="1:12" ht="12.75">
      <c r="A743" s="209" t="s">
        <v>815</v>
      </c>
      <c r="B743" s="209"/>
      <c r="C743" s="210">
        <v>43</v>
      </c>
      <c r="D743" s="211">
        <v>24</v>
      </c>
      <c r="E743" s="211">
        <v>7153.19</v>
      </c>
      <c r="F743" s="211">
        <v>358805</v>
      </c>
      <c r="G743" s="88"/>
      <c r="H743" s="212">
        <v>1.3824</v>
      </c>
      <c r="I743" s="213">
        <v>2.25</v>
      </c>
      <c r="J743" s="211">
        <v>61440000</v>
      </c>
      <c r="K743" s="214"/>
      <c r="L743" s="215" t="s">
        <v>1129</v>
      </c>
    </row>
    <row r="744" spans="1:12" ht="12.75">
      <c r="A744" s="209"/>
      <c r="B744" s="209"/>
      <c r="C744" s="210"/>
      <c r="D744" s="211"/>
      <c r="E744" s="211"/>
      <c r="F744" s="211"/>
      <c r="G744" s="88"/>
      <c r="H744" s="212"/>
      <c r="I744" s="213"/>
      <c r="J744" s="211"/>
      <c r="K744" s="214"/>
      <c r="L744" s="215"/>
    </row>
    <row r="745" spans="1:12" ht="12.75">
      <c r="A745" s="209" t="s">
        <v>842</v>
      </c>
      <c r="B745" s="209"/>
      <c r="C745" s="210">
        <v>53</v>
      </c>
      <c r="D745" s="211">
        <v>106</v>
      </c>
      <c r="E745" s="211">
        <v>170492.66</v>
      </c>
      <c r="F745" s="211">
        <v>1416597</v>
      </c>
      <c r="G745" s="88"/>
      <c r="H745" s="212">
        <v>5.185699995</v>
      </c>
      <c r="I745" s="213">
        <v>10.5</v>
      </c>
      <c r="J745" s="211">
        <v>49387619</v>
      </c>
      <c r="K745" s="214"/>
      <c r="L745" s="215" t="s">
        <v>1034</v>
      </c>
    </row>
    <row r="746" spans="1:12" ht="12.75">
      <c r="A746" s="209"/>
      <c r="B746" s="209"/>
      <c r="C746" s="210"/>
      <c r="D746" s="211"/>
      <c r="E746" s="211"/>
      <c r="F746" s="211"/>
      <c r="G746" s="88"/>
      <c r="H746" s="212"/>
      <c r="I746" s="213"/>
      <c r="J746" s="211"/>
      <c r="K746" s="214"/>
      <c r="L746" s="215"/>
    </row>
    <row r="747" spans="1:12" ht="12.75">
      <c r="A747" s="251" t="s">
        <v>651</v>
      </c>
      <c r="B747" s="251"/>
      <c r="C747" s="210">
        <v>54</v>
      </c>
      <c r="D747" s="211">
        <v>15</v>
      </c>
      <c r="E747" s="211">
        <v>40656.68</v>
      </c>
      <c r="F747" s="211">
        <v>271573</v>
      </c>
      <c r="G747" s="252"/>
      <c r="H747" s="212">
        <v>7.05751549</v>
      </c>
      <c r="I747" s="213">
        <v>15.5</v>
      </c>
      <c r="J747" s="211">
        <v>45532358</v>
      </c>
      <c r="K747" s="253"/>
      <c r="L747" s="215" t="s">
        <v>1120</v>
      </c>
    </row>
    <row r="748" spans="1:12" ht="12.75">
      <c r="A748" s="230"/>
      <c r="B748" s="230"/>
      <c r="C748" s="210"/>
      <c r="D748" s="211"/>
      <c r="E748" s="211"/>
      <c r="F748" s="211"/>
      <c r="G748" s="230"/>
      <c r="H748" s="256"/>
      <c r="I748" s="230"/>
      <c r="J748" s="211"/>
      <c r="K748" s="257"/>
      <c r="L748" s="215"/>
    </row>
    <row r="749" spans="1:12" ht="24.75" customHeight="1">
      <c r="A749" s="209" t="s">
        <v>729</v>
      </c>
      <c r="B749" s="209"/>
      <c r="C749" s="210" t="s">
        <v>132</v>
      </c>
      <c r="D749" s="211">
        <v>39</v>
      </c>
      <c r="E749" s="211">
        <v>116296.1</v>
      </c>
      <c r="F749" s="211">
        <v>268634</v>
      </c>
      <c r="G749" s="88"/>
      <c r="H749" s="212">
        <v>8.57749807</v>
      </c>
      <c r="I749" s="213">
        <v>41</v>
      </c>
      <c r="J749" s="211">
        <v>20920727</v>
      </c>
      <c r="K749" s="214"/>
      <c r="L749" s="215" t="s">
        <v>1130</v>
      </c>
    </row>
    <row r="750" spans="1:12" ht="12.75">
      <c r="A750" s="216" t="s">
        <v>258</v>
      </c>
      <c r="B750" s="209"/>
      <c r="C750" s="210"/>
      <c r="D750" s="211"/>
      <c r="E750" s="211"/>
      <c r="F750" s="211"/>
      <c r="G750" s="88"/>
      <c r="H750" s="212"/>
      <c r="I750" s="213"/>
      <c r="J750" s="211"/>
      <c r="K750" s="214"/>
      <c r="L750" s="215"/>
    </row>
    <row r="751" spans="1:12" ht="12.75">
      <c r="A751" s="216"/>
      <c r="B751" s="209"/>
      <c r="C751" s="210"/>
      <c r="D751" s="211"/>
      <c r="E751" s="211"/>
      <c r="F751" s="211"/>
      <c r="G751" s="88"/>
      <c r="H751" s="212"/>
      <c r="I751" s="213"/>
      <c r="J751" s="211"/>
      <c r="K751" s="214"/>
      <c r="L751" s="215"/>
    </row>
    <row r="752" spans="1:12" ht="24">
      <c r="A752" s="209" t="s">
        <v>259</v>
      </c>
      <c r="B752" s="209"/>
      <c r="C752" s="210">
        <v>7</v>
      </c>
      <c r="D752" s="211">
        <v>56</v>
      </c>
      <c r="E752" s="211">
        <v>48309.57</v>
      </c>
      <c r="F752" s="211">
        <v>1928861</v>
      </c>
      <c r="G752" s="88"/>
      <c r="H752" s="212">
        <v>3.074404875</v>
      </c>
      <c r="I752" s="213">
        <v>2.5</v>
      </c>
      <c r="J752" s="211">
        <v>122976195</v>
      </c>
      <c r="K752" s="214"/>
      <c r="L752" s="215" t="s">
        <v>993</v>
      </c>
    </row>
    <row r="753" spans="1:12" ht="12.75">
      <c r="A753" s="216"/>
      <c r="B753" s="209"/>
      <c r="C753" s="210"/>
      <c r="D753" s="211"/>
      <c r="E753" s="211"/>
      <c r="F753" s="211"/>
      <c r="G753" s="88"/>
      <c r="H753" s="211"/>
      <c r="I753" s="213"/>
      <c r="J753" s="211"/>
      <c r="K753" s="214"/>
      <c r="L753" s="215"/>
    </row>
    <row r="754" spans="1:12" ht="12.75">
      <c r="A754" s="209" t="s">
        <v>260</v>
      </c>
      <c r="B754" s="209"/>
      <c r="C754" s="210" t="s">
        <v>92</v>
      </c>
      <c r="D754" s="211">
        <v>34</v>
      </c>
      <c r="E754" s="211">
        <v>8217.08</v>
      </c>
      <c r="F754" s="211">
        <v>48088</v>
      </c>
      <c r="G754" s="88"/>
      <c r="H754" s="212">
        <v>7.28045109</v>
      </c>
      <c r="I754" s="213">
        <v>16.5</v>
      </c>
      <c r="J754" s="211">
        <v>44123946</v>
      </c>
      <c r="K754" s="214"/>
      <c r="L754" s="215" t="s">
        <v>1131</v>
      </c>
    </row>
    <row r="755" spans="1:12" ht="12.75">
      <c r="A755" s="209"/>
      <c r="B755" s="209"/>
      <c r="C755" s="210"/>
      <c r="D755" s="211"/>
      <c r="E755" s="211"/>
      <c r="F755" s="211"/>
      <c r="G755" s="88"/>
      <c r="H755" s="212"/>
      <c r="I755" s="213"/>
      <c r="J755" s="211"/>
      <c r="K755" s="214"/>
      <c r="L755" s="215"/>
    </row>
    <row r="756" spans="1:12" ht="12.75">
      <c r="A756" s="251" t="s">
        <v>858</v>
      </c>
      <c r="B756" s="251"/>
      <c r="C756" s="210">
        <v>54</v>
      </c>
      <c r="D756" s="211">
        <v>4</v>
      </c>
      <c r="E756" s="211">
        <v>506700</v>
      </c>
      <c r="F756" s="211">
        <v>497000</v>
      </c>
      <c r="G756" s="252"/>
      <c r="H756" s="212">
        <v>36.722778585</v>
      </c>
      <c r="I756" s="213">
        <v>113.5</v>
      </c>
      <c r="J756" s="211">
        <v>32354871</v>
      </c>
      <c r="K756" s="253"/>
      <c r="L756" s="215" t="s">
        <v>1097</v>
      </c>
    </row>
    <row r="757" spans="1:12" ht="12.75">
      <c r="A757" s="230"/>
      <c r="B757" s="230"/>
      <c r="C757" s="210"/>
      <c r="D757" s="211"/>
      <c r="E757" s="211"/>
      <c r="F757" s="211"/>
      <c r="G757" s="230"/>
      <c r="H757" s="256"/>
      <c r="I757" s="230"/>
      <c r="J757" s="211"/>
      <c r="K757" s="257"/>
      <c r="L757" s="215"/>
    </row>
    <row r="758" spans="1:12" ht="12.75">
      <c r="A758" s="209" t="s">
        <v>716</v>
      </c>
      <c r="B758" s="209"/>
      <c r="C758" s="210" t="s">
        <v>82</v>
      </c>
      <c r="D758" s="211">
        <v>67</v>
      </c>
      <c r="E758" s="211">
        <v>490971.76</v>
      </c>
      <c r="F758" s="211">
        <v>216279</v>
      </c>
      <c r="G758" s="88"/>
      <c r="H758" s="212">
        <v>28.6064</v>
      </c>
      <c r="I758" s="213">
        <v>190</v>
      </c>
      <c r="J758" s="211">
        <v>15056000</v>
      </c>
      <c r="K758" s="214"/>
      <c r="L758" s="215" t="s">
        <v>1041</v>
      </c>
    </row>
    <row r="759" spans="1:12" ht="12.75" customHeight="1">
      <c r="A759" s="216" t="s">
        <v>717</v>
      </c>
      <c r="B759" s="209"/>
      <c r="C759" s="210"/>
      <c r="D759" s="211"/>
      <c r="E759" s="211"/>
      <c r="F759" s="211"/>
      <c r="G759" s="88"/>
      <c r="H759" s="225"/>
      <c r="I759" s="241"/>
      <c r="J759" s="211"/>
      <c r="K759" s="214"/>
      <c r="L759" s="215"/>
    </row>
    <row r="760" spans="1:12" ht="12.75">
      <c r="A760" s="209" t="s">
        <v>711</v>
      </c>
      <c r="B760" s="209"/>
      <c r="C760" s="210">
        <v>44</v>
      </c>
      <c r="D760" s="211">
        <v>48</v>
      </c>
      <c r="E760" s="211">
        <v>50641.46</v>
      </c>
      <c r="F760" s="211">
        <v>179425</v>
      </c>
      <c r="G760" s="88"/>
      <c r="H760" s="212">
        <v>12.48330916</v>
      </c>
      <c r="I760" s="213">
        <v>28</v>
      </c>
      <c r="J760" s="211">
        <v>44583247</v>
      </c>
      <c r="K760" s="214"/>
      <c r="L760" s="215" t="s">
        <v>1006</v>
      </c>
    </row>
    <row r="761" spans="1:12" ht="12.75">
      <c r="A761" s="209"/>
      <c r="B761" s="209"/>
      <c r="C761" s="210"/>
      <c r="D761" s="211"/>
      <c r="E761" s="211"/>
      <c r="F761" s="211"/>
      <c r="G761" s="88"/>
      <c r="H761" s="212"/>
      <c r="I761" s="213"/>
      <c r="J761" s="211"/>
      <c r="K761" s="214"/>
      <c r="L761" s="215"/>
    </row>
    <row r="762" spans="1:12" ht="12.75">
      <c r="A762" s="209" t="s">
        <v>261</v>
      </c>
      <c r="B762" s="209"/>
      <c r="C762" s="210">
        <v>7</v>
      </c>
      <c r="D762" s="211">
        <v>5</v>
      </c>
      <c r="E762" s="211">
        <v>4935.62</v>
      </c>
      <c r="F762" s="211">
        <v>44821</v>
      </c>
      <c r="G762" s="88"/>
      <c r="H762" s="212">
        <v>6.125</v>
      </c>
      <c r="I762" s="213">
        <v>12.25</v>
      </c>
      <c r="J762" s="211">
        <v>50000000</v>
      </c>
      <c r="K762" s="214"/>
      <c r="L762" s="215" t="s">
        <v>1022</v>
      </c>
    </row>
    <row r="763" spans="1:12" ht="12.75">
      <c r="A763" s="209"/>
      <c r="B763" s="209"/>
      <c r="C763" s="210"/>
      <c r="D763" s="211"/>
      <c r="E763" s="211"/>
      <c r="F763" s="211"/>
      <c r="G763" s="88"/>
      <c r="H763" s="212"/>
      <c r="I763" s="213"/>
      <c r="J763" s="211"/>
      <c r="K763" s="214"/>
      <c r="L763" s="215"/>
    </row>
    <row r="764" spans="1:12" ht="12.75">
      <c r="A764" s="209" t="s">
        <v>262</v>
      </c>
      <c r="B764" s="209"/>
      <c r="C764" s="210" t="s">
        <v>90</v>
      </c>
      <c r="D764" s="211">
        <v>15</v>
      </c>
      <c r="E764" s="211">
        <v>32559.66</v>
      </c>
      <c r="F764" s="211">
        <v>44704</v>
      </c>
      <c r="G764" s="88"/>
      <c r="H764" s="212">
        <v>19.224049215</v>
      </c>
      <c r="I764" s="213">
        <v>73.5</v>
      </c>
      <c r="J764" s="211">
        <v>26155169</v>
      </c>
      <c r="K764" s="214"/>
      <c r="L764" s="215" t="s">
        <v>1132</v>
      </c>
    </row>
    <row r="765" spans="1:12" ht="12.75">
      <c r="A765" s="209"/>
      <c r="B765" s="209"/>
      <c r="C765" s="210"/>
      <c r="D765" s="211"/>
      <c r="E765" s="211"/>
      <c r="F765" s="211"/>
      <c r="G765" s="88"/>
      <c r="H765" s="212"/>
      <c r="I765" s="213"/>
      <c r="J765" s="211"/>
      <c r="K765" s="214"/>
      <c r="L765" s="215"/>
    </row>
    <row r="766" spans="1:12" ht="12.75">
      <c r="A766" s="209" t="s">
        <v>619</v>
      </c>
      <c r="B766" s="209"/>
      <c r="C766" s="210">
        <v>97</v>
      </c>
      <c r="D766" s="211">
        <v>39</v>
      </c>
      <c r="E766" s="211">
        <v>189032.19</v>
      </c>
      <c r="F766" s="211">
        <v>407099</v>
      </c>
      <c r="G766" s="88"/>
      <c r="H766" s="212">
        <v>23.30208</v>
      </c>
      <c r="I766" s="213">
        <v>46.5</v>
      </c>
      <c r="J766" s="211">
        <v>50112000</v>
      </c>
      <c r="K766" s="214"/>
      <c r="L766" s="215" t="s">
        <v>1110</v>
      </c>
    </row>
    <row r="767" spans="1:12" ht="12.75">
      <c r="A767" s="209"/>
      <c r="B767" s="209"/>
      <c r="C767" s="210"/>
      <c r="D767" s="211"/>
      <c r="E767" s="211"/>
      <c r="F767" s="211"/>
      <c r="G767" s="88"/>
      <c r="H767" s="212"/>
      <c r="I767" s="213"/>
      <c r="J767" s="211"/>
      <c r="K767" s="214"/>
      <c r="L767" s="215"/>
    </row>
    <row r="768" spans="1:12" ht="24.75" customHeight="1">
      <c r="A768" s="209" t="s">
        <v>731</v>
      </c>
      <c r="B768" s="209"/>
      <c r="C768" s="210">
        <v>53</v>
      </c>
      <c r="D768" s="211">
        <v>81</v>
      </c>
      <c r="E768" s="211">
        <v>106175.34</v>
      </c>
      <c r="F768" s="211">
        <v>1243065</v>
      </c>
      <c r="G768" s="88"/>
      <c r="H768" s="212">
        <v>6.284410825</v>
      </c>
      <c r="I768" s="213">
        <v>8.75</v>
      </c>
      <c r="J768" s="211">
        <v>71821838</v>
      </c>
      <c r="K768" s="214"/>
      <c r="L768" s="215" t="s">
        <v>1133</v>
      </c>
    </row>
    <row r="769" spans="1:12" ht="12.75">
      <c r="A769" s="209"/>
      <c r="B769" s="209"/>
      <c r="C769" s="210"/>
      <c r="D769" s="211"/>
      <c r="E769" s="211"/>
      <c r="F769" s="211"/>
      <c r="G769" s="88"/>
      <c r="H769" s="212"/>
      <c r="I769" s="213"/>
      <c r="J769" s="211"/>
      <c r="K769" s="214"/>
      <c r="L769" s="215"/>
    </row>
    <row r="770" spans="1:12" ht="12.75">
      <c r="A770" s="209" t="s">
        <v>263</v>
      </c>
      <c r="B770" s="209"/>
      <c r="C770" s="210" t="s">
        <v>92</v>
      </c>
      <c r="D770" s="211">
        <v>159</v>
      </c>
      <c r="E770" s="211">
        <v>536080.92</v>
      </c>
      <c r="F770" s="211">
        <v>344273</v>
      </c>
      <c r="G770" s="88"/>
      <c r="H770" s="212">
        <v>7.693117675</v>
      </c>
      <c r="I770" s="213">
        <v>147.5</v>
      </c>
      <c r="J770" s="211">
        <v>5215673</v>
      </c>
      <c r="K770" s="214"/>
      <c r="L770" s="215" t="s">
        <v>1134</v>
      </c>
    </row>
    <row r="771" spans="1:12" ht="12.75">
      <c r="A771" s="209"/>
      <c r="B771" s="209"/>
      <c r="C771" s="210"/>
      <c r="D771" s="211"/>
      <c r="E771" s="211"/>
      <c r="F771" s="211"/>
      <c r="G771" s="88"/>
      <c r="H771" s="212"/>
      <c r="I771" s="213"/>
      <c r="J771" s="211"/>
      <c r="K771" s="214"/>
      <c r="L771" s="215"/>
    </row>
    <row r="772" spans="1:249" ht="12.75">
      <c r="A772" s="209" t="s">
        <v>493</v>
      </c>
      <c r="B772" s="209"/>
      <c r="C772" s="210">
        <v>54</v>
      </c>
      <c r="D772" s="211">
        <v>32</v>
      </c>
      <c r="E772" s="211">
        <v>46386.77</v>
      </c>
      <c r="F772" s="211">
        <v>81757</v>
      </c>
      <c r="G772" s="88"/>
      <c r="H772" s="212">
        <v>19.633163295</v>
      </c>
      <c r="I772" s="213">
        <v>55.5</v>
      </c>
      <c r="J772" s="211">
        <v>35375069</v>
      </c>
      <c r="K772" s="214"/>
      <c r="L772" s="215" t="s">
        <v>1068</v>
      </c>
      <c r="M772" s="266"/>
      <c r="N772" s="266"/>
      <c r="O772" s="266"/>
      <c r="P772" s="266"/>
      <c r="Q772" s="266"/>
      <c r="R772" s="266"/>
      <c r="S772" s="266"/>
      <c r="T772" s="266"/>
      <c r="U772" s="266"/>
      <c r="V772" s="266"/>
      <c r="W772" s="266"/>
      <c r="X772" s="266"/>
      <c r="Y772" s="266"/>
      <c r="Z772" s="266"/>
      <c r="AA772" s="266"/>
      <c r="AB772" s="266"/>
      <c r="AC772" s="266"/>
      <c r="AD772" s="266"/>
      <c r="AE772" s="266"/>
      <c r="AF772" s="266"/>
      <c r="AG772" s="266"/>
      <c r="AH772" s="266"/>
      <c r="AI772" s="266"/>
      <c r="AJ772" s="266"/>
      <c r="AK772" s="266"/>
      <c r="AL772" s="266"/>
      <c r="AM772" s="266"/>
      <c r="AN772" s="266"/>
      <c r="AO772" s="266"/>
      <c r="AP772" s="266"/>
      <c r="AQ772" s="266"/>
      <c r="AR772" s="266"/>
      <c r="AS772" s="266"/>
      <c r="AT772" s="266"/>
      <c r="AU772" s="266"/>
      <c r="AV772" s="266"/>
      <c r="AW772" s="266"/>
      <c r="AX772" s="266"/>
      <c r="AY772" s="266"/>
      <c r="AZ772" s="266"/>
      <c r="BA772" s="266"/>
      <c r="BB772" s="266"/>
      <c r="BC772" s="266"/>
      <c r="BD772" s="266"/>
      <c r="BE772" s="266"/>
      <c r="BF772" s="266"/>
      <c r="BG772" s="266"/>
      <c r="BH772" s="266"/>
      <c r="BI772" s="266"/>
      <c r="BJ772" s="266"/>
      <c r="BK772" s="266"/>
      <c r="BL772" s="266"/>
      <c r="BM772" s="266"/>
      <c r="BN772" s="266"/>
      <c r="BO772" s="266"/>
      <c r="BP772" s="266"/>
      <c r="BQ772" s="266"/>
      <c r="BR772" s="266"/>
      <c r="BS772" s="266"/>
      <c r="BT772" s="266"/>
      <c r="BU772" s="266"/>
      <c r="BV772" s="266"/>
      <c r="BW772" s="266"/>
      <c r="BX772" s="266"/>
      <c r="BY772" s="266"/>
      <c r="BZ772" s="266"/>
      <c r="CA772" s="266"/>
      <c r="CB772" s="266"/>
      <c r="CC772" s="266"/>
      <c r="CD772" s="266"/>
      <c r="CE772" s="266"/>
      <c r="CF772" s="266"/>
      <c r="CG772" s="266"/>
      <c r="CH772" s="266"/>
      <c r="CI772" s="266"/>
      <c r="CJ772" s="266"/>
      <c r="CK772" s="266"/>
      <c r="CL772" s="266"/>
      <c r="CM772" s="266"/>
      <c r="CN772" s="266"/>
      <c r="CO772" s="266"/>
      <c r="CP772" s="266"/>
      <c r="CQ772" s="266"/>
      <c r="CR772" s="266"/>
      <c r="CS772" s="266"/>
      <c r="CT772" s="266"/>
      <c r="CU772" s="266"/>
      <c r="CV772" s="266"/>
      <c r="CW772" s="266"/>
      <c r="CX772" s="266"/>
      <c r="CY772" s="266"/>
      <c r="CZ772" s="266"/>
      <c r="DA772" s="266"/>
      <c r="DB772" s="266"/>
      <c r="DC772" s="266"/>
      <c r="DD772" s="266"/>
      <c r="DE772" s="266"/>
      <c r="DF772" s="266"/>
      <c r="DG772" s="266"/>
      <c r="DH772" s="266"/>
      <c r="DI772" s="266"/>
      <c r="DJ772" s="266"/>
      <c r="DK772" s="266"/>
      <c r="DL772" s="266"/>
      <c r="DM772" s="266"/>
      <c r="DN772" s="266"/>
      <c r="DO772" s="266"/>
      <c r="DP772" s="266"/>
      <c r="DQ772" s="266"/>
      <c r="DR772" s="266"/>
      <c r="DS772" s="266"/>
      <c r="DT772" s="266"/>
      <c r="DU772" s="266"/>
      <c r="DV772" s="266"/>
      <c r="DW772" s="266"/>
      <c r="DX772" s="266"/>
      <c r="DY772" s="266"/>
      <c r="DZ772" s="266"/>
      <c r="EA772" s="266"/>
      <c r="EB772" s="266"/>
      <c r="EC772" s="266"/>
      <c r="ED772" s="266"/>
      <c r="EE772" s="266"/>
      <c r="EF772" s="266"/>
      <c r="EG772" s="266"/>
      <c r="EH772" s="266"/>
      <c r="EI772" s="266"/>
      <c r="EJ772" s="266"/>
      <c r="EK772" s="266"/>
      <c r="EL772" s="266"/>
      <c r="EM772" s="266"/>
      <c r="EN772" s="266"/>
      <c r="EO772" s="266"/>
      <c r="EP772" s="266"/>
      <c r="EQ772" s="266"/>
      <c r="ER772" s="266"/>
      <c r="ES772" s="266"/>
      <c r="ET772" s="266"/>
      <c r="EU772" s="266"/>
      <c r="EV772" s="266"/>
      <c r="EW772" s="266"/>
      <c r="EX772" s="266"/>
      <c r="EY772" s="266"/>
      <c r="EZ772" s="266"/>
      <c r="FA772" s="266"/>
      <c r="FB772" s="266"/>
      <c r="FC772" s="266"/>
      <c r="FD772" s="266"/>
      <c r="FE772" s="266"/>
      <c r="FF772" s="266"/>
      <c r="FG772" s="266"/>
      <c r="FH772" s="266"/>
      <c r="FI772" s="266"/>
      <c r="FJ772" s="266"/>
      <c r="FK772" s="266"/>
      <c r="FL772" s="266"/>
      <c r="FM772" s="266"/>
      <c r="FN772" s="266"/>
      <c r="FO772" s="266"/>
      <c r="FP772" s="266"/>
      <c r="FQ772" s="266"/>
      <c r="FR772" s="266"/>
      <c r="FS772" s="266"/>
      <c r="FT772" s="266"/>
      <c r="FU772" s="266"/>
      <c r="FV772" s="266"/>
      <c r="FW772" s="266"/>
      <c r="FX772" s="266"/>
      <c r="FY772" s="266"/>
      <c r="FZ772" s="266"/>
      <c r="GA772" s="266"/>
      <c r="GB772" s="266"/>
      <c r="GC772" s="266"/>
      <c r="GD772" s="266"/>
      <c r="GE772" s="266"/>
      <c r="GF772" s="266"/>
      <c r="GG772" s="266"/>
      <c r="GH772" s="266"/>
      <c r="GI772" s="266"/>
      <c r="GJ772" s="266"/>
      <c r="GK772" s="266"/>
      <c r="GL772" s="266"/>
      <c r="GM772" s="266"/>
      <c r="GN772" s="266"/>
      <c r="GO772" s="266"/>
      <c r="GP772" s="266"/>
      <c r="GQ772" s="266"/>
      <c r="GR772" s="266"/>
      <c r="GS772" s="266"/>
      <c r="GT772" s="266"/>
      <c r="GU772" s="266"/>
      <c r="GV772" s="266"/>
      <c r="GW772" s="266"/>
      <c r="GX772" s="266"/>
      <c r="GY772" s="266"/>
      <c r="GZ772" s="266"/>
      <c r="HA772" s="266"/>
      <c r="HB772" s="266"/>
      <c r="HC772" s="266"/>
      <c r="HD772" s="266"/>
      <c r="HE772" s="266"/>
      <c r="HF772" s="266"/>
      <c r="HG772" s="266"/>
      <c r="HH772" s="266"/>
      <c r="HI772" s="266"/>
      <c r="HJ772" s="266"/>
      <c r="HK772" s="266"/>
      <c r="HL772" s="266"/>
      <c r="HM772" s="266"/>
      <c r="HN772" s="266"/>
      <c r="HO772" s="266"/>
      <c r="HP772" s="266"/>
      <c r="HQ772" s="266"/>
      <c r="HR772" s="266"/>
      <c r="HS772" s="266"/>
      <c r="HT772" s="266"/>
      <c r="HU772" s="266"/>
      <c r="HV772" s="266"/>
      <c r="HW772" s="266"/>
      <c r="HX772" s="266"/>
      <c r="HY772" s="266"/>
      <c r="HZ772" s="266"/>
      <c r="IA772" s="266"/>
      <c r="IB772" s="266"/>
      <c r="IC772" s="266"/>
      <c r="ID772" s="266"/>
      <c r="IE772" s="266"/>
      <c r="IF772" s="266"/>
      <c r="IG772" s="266"/>
      <c r="IH772" s="266"/>
      <c r="II772" s="266"/>
      <c r="IJ772" s="266"/>
      <c r="IK772" s="266"/>
      <c r="IL772" s="266"/>
      <c r="IM772" s="266"/>
      <c r="IN772" s="266"/>
      <c r="IO772" s="266"/>
    </row>
    <row r="773" spans="1:12" ht="12.75">
      <c r="A773" s="209"/>
      <c r="B773" s="209"/>
      <c r="C773" s="210"/>
      <c r="D773" s="211"/>
      <c r="E773" s="211"/>
      <c r="F773" s="211"/>
      <c r="G773" s="88"/>
      <c r="H773" s="212"/>
      <c r="I773" s="213"/>
      <c r="J773" s="211"/>
      <c r="K773" s="214"/>
      <c r="L773" s="215"/>
    </row>
    <row r="774" spans="1:249" ht="12.75">
      <c r="A774" s="209" t="s">
        <v>627</v>
      </c>
      <c r="B774" s="209"/>
      <c r="C774" s="210">
        <v>54</v>
      </c>
      <c r="D774" s="211">
        <v>3</v>
      </c>
      <c r="E774" s="211">
        <v>5275</v>
      </c>
      <c r="F774" s="211">
        <v>31500</v>
      </c>
      <c r="G774" s="88"/>
      <c r="H774" s="212">
        <v>1.456</v>
      </c>
      <c r="I774" s="213">
        <v>16</v>
      </c>
      <c r="J774" s="211">
        <v>9100000</v>
      </c>
      <c r="K774" s="214"/>
      <c r="L774" s="215" t="s">
        <v>1068</v>
      </c>
      <c r="M774" s="266"/>
      <c r="N774" s="266"/>
      <c r="O774" s="266"/>
      <c r="P774" s="266"/>
      <c r="Q774" s="266"/>
      <c r="R774" s="266"/>
      <c r="S774" s="266"/>
      <c r="T774" s="266"/>
      <c r="U774" s="266"/>
      <c r="V774" s="266"/>
      <c r="W774" s="266"/>
      <c r="X774" s="266"/>
      <c r="Y774" s="266"/>
      <c r="Z774" s="266"/>
      <c r="AA774" s="266"/>
      <c r="AB774" s="266"/>
      <c r="AC774" s="266"/>
      <c r="AD774" s="266"/>
      <c r="AE774" s="266"/>
      <c r="AF774" s="266"/>
      <c r="AG774" s="266"/>
      <c r="AH774" s="266"/>
      <c r="AI774" s="266"/>
      <c r="AJ774" s="266"/>
      <c r="AK774" s="266"/>
      <c r="AL774" s="266"/>
      <c r="AM774" s="266"/>
      <c r="AN774" s="266"/>
      <c r="AO774" s="266"/>
      <c r="AP774" s="266"/>
      <c r="AQ774" s="266"/>
      <c r="AR774" s="266"/>
      <c r="AS774" s="266"/>
      <c r="AT774" s="266"/>
      <c r="AU774" s="266"/>
      <c r="AV774" s="266"/>
      <c r="AW774" s="266"/>
      <c r="AX774" s="266"/>
      <c r="AY774" s="266"/>
      <c r="AZ774" s="266"/>
      <c r="BA774" s="266"/>
      <c r="BB774" s="266"/>
      <c r="BC774" s="266"/>
      <c r="BD774" s="266"/>
      <c r="BE774" s="266"/>
      <c r="BF774" s="266"/>
      <c r="BG774" s="266"/>
      <c r="BH774" s="266"/>
      <c r="BI774" s="266"/>
      <c r="BJ774" s="266"/>
      <c r="BK774" s="266"/>
      <c r="BL774" s="266"/>
      <c r="BM774" s="266"/>
      <c r="BN774" s="266"/>
      <c r="BO774" s="266"/>
      <c r="BP774" s="266"/>
      <c r="BQ774" s="266"/>
      <c r="BR774" s="266"/>
      <c r="BS774" s="266"/>
      <c r="BT774" s="266"/>
      <c r="BU774" s="266"/>
      <c r="BV774" s="266"/>
      <c r="BW774" s="266"/>
      <c r="BX774" s="266"/>
      <c r="BY774" s="266"/>
      <c r="BZ774" s="266"/>
      <c r="CA774" s="266"/>
      <c r="CB774" s="266"/>
      <c r="CC774" s="266"/>
      <c r="CD774" s="266"/>
      <c r="CE774" s="266"/>
      <c r="CF774" s="266"/>
      <c r="CG774" s="266"/>
      <c r="CH774" s="266"/>
      <c r="CI774" s="266"/>
      <c r="CJ774" s="266"/>
      <c r="CK774" s="266"/>
      <c r="CL774" s="266"/>
      <c r="CM774" s="266"/>
      <c r="CN774" s="266"/>
      <c r="CO774" s="266"/>
      <c r="CP774" s="266"/>
      <c r="CQ774" s="266"/>
      <c r="CR774" s="266"/>
      <c r="CS774" s="266"/>
      <c r="CT774" s="266"/>
      <c r="CU774" s="266"/>
      <c r="CV774" s="266"/>
      <c r="CW774" s="266"/>
      <c r="CX774" s="266"/>
      <c r="CY774" s="266"/>
      <c r="CZ774" s="266"/>
      <c r="DA774" s="266"/>
      <c r="DB774" s="266"/>
      <c r="DC774" s="266"/>
      <c r="DD774" s="266"/>
      <c r="DE774" s="266"/>
      <c r="DF774" s="266"/>
      <c r="DG774" s="266"/>
      <c r="DH774" s="266"/>
      <c r="DI774" s="266"/>
      <c r="DJ774" s="266"/>
      <c r="DK774" s="266"/>
      <c r="DL774" s="266"/>
      <c r="DM774" s="266"/>
      <c r="DN774" s="266"/>
      <c r="DO774" s="266"/>
      <c r="DP774" s="266"/>
      <c r="DQ774" s="266"/>
      <c r="DR774" s="266"/>
      <c r="DS774" s="266"/>
      <c r="DT774" s="266"/>
      <c r="DU774" s="266"/>
      <c r="DV774" s="266"/>
      <c r="DW774" s="266"/>
      <c r="DX774" s="266"/>
      <c r="DY774" s="266"/>
      <c r="DZ774" s="266"/>
      <c r="EA774" s="266"/>
      <c r="EB774" s="266"/>
      <c r="EC774" s="266"/>
      <c r="ED774" s="266"/>
      <c r="EE774" s="266"/>
      <c r="EF774" s="266"/>
      <c r="EG774" s="266"/>
      <c r="EH774" s="266"/>
      <c r="EI774" s="266"/>
      <c r="EJ774" s="266"/>
      <c r="EK774" s="266"/>
      <c r="EL774" s="266"/>
      <c r="EM774" s="266"/>
      <c r="EN774" s="266"/>
      <c r="EO774" s="266"/>
      <c r="EP774" s="266"/>
      <c r="EQ774" s="266"/>
      <c r="ER774" s="266"/>
      <c r="ES774" s="266"/>
      <c r="ET774" s="266"/>
      <c r="EU774" s="266"/>
      <c r="EV774" s="266"/>
      <c r="EW774" s="266"/>
      <c r="EX774" s="266"/>
      <c r="EY774" s="266"/>
      <c r="EZ774" s="266"/>
      <c r="FA774" s="266"/>
      <c r="FB774" s="266"/>
      <c r="FC774" s="266"/>
      <c r="FD774" s="266"/>
      <c r="FE774" s="266"/>
      <c r="FF774" s="266"/>
      <c r="FG774" s="266"/>
      <c r="FH774" s="266"/>
      <c r="FI774" s="266"/>
      <c r="FJ774" s="266"/>
      <c r="FK774" s="266"/>
      <c r="FL774" s="266"/>
      <c r="FM774" s="266"/>
      <c r="FN774" s="266"/>
      <c r="FO774" s="266"/>
      <c r="FP774" s="266"/>
      <c r="FQ774" s="266"/>
      <c r="FR774" s="266"/>
      <c r="FS774" s="266"/>
      <c r="FT774" s="266"/>
      <c r="FU774" s="266"/>
      <c r="FV774" s="266"/>
      <c r="FW774" s="266"/>
      <c r="FX774" s="266"/>
      <c r="FY774" s="266"/>
      <c r="FZ774" s="266"/>
      <c r="GA774" s="266"/>
      <c r="GB774" s="266"/>
      <c r="GC774" s="266"/>
      <c r="GD774" s="266"/>
      <c r="GE774" s="266"/>
      <c r="GF774" s="266"/>
      <c r="GG774" s="266"/>
      <c r="GH774" s="266"/>
      <c r="GI774" s="266"/>
      <c r="GJ774" s="266"/>
      <c r="GK774" s="266"/>
      <c r="GL774" s="266"/>
      <c r="GM774" s="266"/>
      <c r="GN774" s="266"/>
      <c r="GO774" s="266"/>
      <c r="GP774" s="266"/>
      <c r="GQ774" s="266"/>
      <c r="GR774" s="266"/>
      <c r="GS774" s="266"/>
      <c r="GT774" s="266"/>
      <c r="GU774" s="266"/>
      <c r="GV774" s="266"/>
      <c r="GW774" s="266"/>
      <c r="GX774" s="266"/>
      <c r="GY774" s="266"/>
      <c r="GZ774" s="266"/>
      <c r="HA774" s="266"/>
      <c r="HB774" s="266"/>
      <c r="HC774" s="266"/>
      <c r="HD774" s="266"/>
      <c r="HE774" s="266"/>
      <c r="HF774" s="266"/>
      <c r="HG774" s="266"/>
      <c r="HH774" s="266"/>
      <c r="HI774" s="266"/>
      <c r="HJ774" s="266"/>
      <c r="HK774" s="266"/>
      <c r="HL774" s="266"/>
      <c r="HM774" s="266"/>
      <c r="HN774" s="266"/>
      <c r="HO774" s="266"/>
      <c r="HP774" s="266"/>
      <c r="HQ774" s="266"/>
      <c r="HR774" s="266"/>
      <c r="HS774" s="266"/>
      <c r="HT774" s="266"/>
      <c r="HU774" s="266"/>
      <c r="HV774" s="266"/>
      <c r="HW774" s="266"/>
      <c r="HX774" s="266"/>
      <c r="HY774" s="266"/>
      <c r="HZ774" s="266"/>
      <c r="IA774" s="266"/>
      <c r="IB774" s="266"/>
      <c r="IC774" s="266"/>
      <c r="ID774" s="266"/>
      <c r="IE774" s="266"/>
      <c r="IF774" s="266"/>
      <c r="IG774" s="266"/>
      <c r="IH774" s="266"/>
      <c r="II774" s="266"/>
      <c r="IJ774" s="266"/>
      <c r="IK774" s="266"/>
      <c r="IL774" s="266"/>
      <c r="IM774" s="266"/>
      <c r="IN774" s="266"/>
      <c r="IO774" s="266"/>
    </row>
    <row r="775" spans="1:12" ht="12.75">
      <c r="A775" s="209"/>
      <c r="B775" s="209"/>
      <c r="C775" s="210"/>
      <c r="D775" s="211"/>
      <c r="E775" s="211"/>
      <c r="F775" s="211"/>
      <c r="G775" s="88"/>
      <c r="H775" s="212"/>
      <c r="I775" s="213"/>
      <c r="J775" s="211"/>
      <c r="K775" s="214"/>
      <c r="L775" s="215"/>
    </row>
    <row r="776" spans="1:12" ht="12.75">
      <c r="A776" s="209" t="s">
        <v>664</v>
      </c>
      <c r="B776" s="209"/>
      <c r="C776" s="210" t="s">
        <v>92</v>
      </c>
      <c r="D776" s="211">
        <v>25</v>
      </c>
      <c r="E776" s="211">
        <v>225811.72</v>
      </c>
      <c r="F776" s="211">
        <v>627328</v>
      </c>
      <c r="G776" s="88"/>
      <c r="H776" s="212">
        <v>25.46152854</v>
      </c>
      <c r="I776" s="213">
        <v>37</v>
      </c>
      <c r="J776" s="211">
        <v>68814942</v>
      </c>
      <c r="K776" s="214"/>
      <c r="L776" s="215" t="s">
        <v>999</v>
      </c>
    </row>
    <row r="777" spans="1:12" ht="12.75">
      <c r="A777" s="209"/>
      <c r="B777" s="209"/>
      <c r="C777" s="210"/>
      <c r="D777" s="211"/>
      <c r="E777" s="211"/>
      <c r="F777" s="211"/>
      <c r="G777" s="88"/>
      <c r="H777" s="225"/>
      <c r="I777" s="241"/>
      <c r="J777" s="211"/>
      <c r="K777" s="214"/>
      <c r="L777" s="215"/>
    </row>
    <row r="778" spans="1:12" ht="12.75">
      <c r="A778" s="209" t="s">
        <v>264</v>
      </c>
      <c r="B778" s="209"/>
      <c r="C778" s="210" t="s">
        <v>118</v>
      </c>
      <c r="D778" s="211">
        <v>9</v>
      </c>
      <c r="E778" s="211">
        <v>91240.4</v>
      </c>
      <c r="F778" s="211">
        <v>182270</v>
      </c>
      <c r="G778" s="88"/>
      <c r="H778" s="212">
        <v>4.21519417</v>
      </c>
      <c r="I778" s="213">
        <v>48.5</v>
      </c>
      <c r="J778" s="211">
        <v>8691122</v>
      </c>
      <c r="K778" s="214"/>
      <c r="L778" s="215" t="s">
        <v>997</v>
      </c>
    </row>
    <row r="779" spans="1:12" ht="12.75">
      <c r="A779" s="209"/>
      <c r="B779" s="209"/>
      <c r="C779" s="210"/>
      <c r="D779" s="211"/>
      <c r="E779" s="211"/>
      <c r="F779" s="211"/>
      <c r="G779" s="88"/>
      <c r="H779" s="212"/>
      <c r="I779" s="213"/>
      <c r="J779" s="211"/>
      <c r="K779" s="214"/>
      <c r="L779" s="215"/>
    </row>
    <row r="780" spans="1:12" ht="24">
      <c r="A780" s="209" t="s">
        <v>520</v>
      </c>
      <c r="B780" s="209"/>
      <c r="C780" s="210">
        <v>87</v>
      </c>
      <c r="D780" s="211">
        <v>395</v>
      </c>
      <c r="E780" s="211">
        <v>1890520.15</v>
      </c>
      <c r="F780" s="211">
        <v>191041551</v>
      </c>
      <c r="G780" s="88"/>
      <c r="H780" s="212">
        <v>19.1863056021</v>
      </c>
      <c r="I780" s="213">
        <v>0.91</v>
      </c>
      <c r="J780" s="211">
        <v>2108385231</v>
      </c>
      <c r="K780" s="214"/>
      <c r="L780" s="215" t="s">
        <v>1119</v>
      </c>
    </row>
    <row r="781" spans="1:12" ht="12.75">
      <c r="A781" s="216" t="s">
        <v>265</v>
      </c>
      <c r="B781" s="209"/>
      <c r="C781" s="210"/>
      <c r="D781" s="211"/>
      <c r="E781" s="211"/>
      <c r="F781" s="211"/>
      <c r="G781" s="88"/>
      <c r="H781" s="212"/>
      <c r="I781" s="224"/>
      <c r="J781" s="211"/>
      <c r="K781" s="214"/>
      <c r="L781" s="215"/>
    </row>
    <row r="782" spans="1:12" ht="12.75">
      <c r="A782" s="209"/>
      <c r="B782" s="209"/>
      <c r="C782" s="210"/>
      <c r="D782" s="211"/>
      <c r="E782" s="211"/>
      <c r="F782" s="211"/>
      <c r="G782" s="88"/>
      <c r="H782" s="225"/>
      <c r="I782" s="241"/>
      <c r="J782" s="211"/>
      <c r="K782" s="214"/>
      <c r="L782" s="215"/>
    </row>
    <row r="783" spans="1:12" ht="12.75">
      <c r="A783" s="209" t="s">
        <v>824</v>
      </c>
      <c r="B783" s="209"/>
      <c r="C783" s="210">
        <v>34</v>
      </c>
      <c r="D783" s="211">
        <v>12</v>
      </c>
      <c r="E783" s="211">
        <v>160194.72</v>
      </c>
      <c r="F783" s="211">
        <v>35056</v>
      </c>
      <c r="G783" s="88"/>
      <c r="H783" s="212">
        <v>27.76849075</v>
      </c>
      <c r="I783" s="213">
        <v>455</v>
      </c>
      <c r="J783" s="211">
        <v>6102965</v>
      </c>
      <c r="K783" s="214"/>
      <c r="L783" s="215" t="s">
        <v>1041</v>
      </c>
    </row>
    <row r="784" spans="1:12" ht="12.75">
      <c r="A784" s="209"/>
      <c r="B784" s="209"/>
      <c r="C784" s="210"/>
      <c r="D784" s="211"/>
      <c r="E784" s="211"/>
      <c r="F784" s="211"/>
      <c r="G784" s="88"/>
      <c r="H784" s="225"/>
      <c r="I784" s="241"/>
      <c r="J784" s="211"/>
      <c r="K784" s="214"/>
      <c r="L784" s="215"/>
    </row>
    <row r="785" spans="1:12" ht="12.75">
      <c r="A785" s="209" t="s">
        <v>712</v>
      </c>
      <c r="B785" s="209"/>
      <c r="C785" s="210">
        <v>97</v>
      </c>
      <c r="D785" s="211">
        <v>235</v>
      </c>
      <c r="E785" s="211">
        <v>819659.55</v>
      </c>
      <c r="F785" s="211">
        <v>345800</v>
      </c>
      <c r="G785" s="88"/>
      <c r="H785" s="212">
        <v>26.152125</v>
      </c>
      <c r="I785" s="213">
        <v>250</v>
      </c>
      <c r="J785" s="211">
        <v>10460850</v>
      </c>
      <c r="K785" s="214"/>
      <c r="L785" s="215" t="s">
        <v>1006</v>
      </c>
    </row>
    <row r="786" spans="1:12" ht="12.75">
      <c r="A786" s="216"/>
      <c r="B786" s="216"/>
      <c r="C786" s="210"/>
      <c r="D786" s="211"/>
      <c r="E786" s="211"/>
      <c r="F786" s="211"/>
      <c r="G786" s="216"/>
      <c r="H786" s="216"/>
      <c r="I786" s="216"/>
      <c r="J786" s="211"/>
      <c r="K786" s="216"/>
      <c r="L786" s="215"/>
    </row>
    <row r="787" spans="1:12" ht="12.75">
      <c r="A787" s="209" t="s">
        <v>266</v>
      </c>
      <c r="B787" s="209"/>
      <c r="C787" s="210" t="s">
        <v>84</v>
      </c>
      <c r="D787" s="211">
        <v>410</v>
      </c>
      <c r="E787" s="211">
        <v>1503811.27</v>
      </c>
      <c r="F787" s="211">
        <v>2143980</v>
      </c>
      <c r="G787" s="88"/>
      <c r="H787" s="212">
        <v>117.92477212</v>
      </c>
      <c r="I787" s="213">
        <v>68.5</v>
      </c>
      <c r="J787" s="211">
        <v>172152952</v>
      </c>
      <c r="K787" s="214"/>
      <c r="L787" s="215" t="s">
        <v>1135</v>
      </c>
    </row>
    <row r="788" spans="1:12" ht="12.75">
      <c r="A788" s="209"/>
      <c r="B788" s="209"/>
      <c r="C788" s="210"/>
      <c r="D788" s="211"/>
      <c r="E788" s="211"/>
      <c r="F788" s="211"/>
      <c r="G788" s="88"/>
      <c r="H788" s="225"/>
      <c r="I788" s="241"/>
      <c r="J788" s="211"/>
      <c r="K788" s="214"/>
      <c r="L788" s="215"/>
    </row>
    <row r="789" spans="1:12" ht="27" customHeight="1">
      <c r="A789" s="209" t="s">
        <v>533</v>
      </c>
      <c r="B789" s="209"/>
      <c r="C789" s="210">
        <v>87</v>
      </c>
      <c r="D789" s="211">
        <v>156</v>
      </c>
      <c r="E789" s="211">
        <v>126298.45</v>
      </c>
      <c r="F789" s="211">
        <v>4543996</v>
      </c>
      <c r="G789" s="88"/>
      <c r="H789" s="212">
        <v>10.828125</v>
      </c>
      <c r="I789" s="213">
        <v>2.625</v>
      </c>
      <c r="J789" s="211">
        <v>412500000</v>
      </c>
      <c r="K789" s="214"/>
      <c r="L789" s="215" t="s">
        <v>1070</v>
      </c>
    </row>
    <row r="790" spans="1:12" ht="12.75">
      <c r="A790" s="209"/>
      <c r="B790" s="209"/>
      <c r="C790" s="210"/>
      <c r="D790" s="211"/>
      <c r="E790" s="211"/>
      <c r="F790" s="211"/>
      <c r="G790" s="88"/>
      <c r="H790" s="212"/>
      <c r="I790" s="213"/>
      <c r="J790" s="211"/>
      <c r="K790" s="214"/>
      <c r="L790" s="215"/>
    </row>
    <row r="791" spans="1:12" s="430" customFormat="1" ht="12.75">
      <c r="A791" s="488" t="s">
        <v>267</v>
      </c>
      <c r="B791" s="488"/>
      <c r="C791" s="480" t="s">
        <v>92</v>
      </c>
      <c r="D791" s="481">
        <v>1699</v>
      </c>
      <c r="E791" s="481">
        <v>3910937.44</v>
      </c>
      <c r="F791" s="481">
        <v>133253421</v>
      </c>
      <c r="G791" s="482"/>
      <c r="H791" s="486" t="s">
        <v>41</v>
      </c>
      <c r="I791" s="483" t="s">
        <v>41</v>
      </c>
      <c r="J791" s="481" t="s">
        <v>41</v>
      </c>
      <c r="K791" s="484"/>
      <c r="L791" s="485" t="s">
        <v>41</v>
      </c>
    </row>
    <row r="792" spans="1:12" s="262" customFormat="1" ht="12.75">
      <c r="A792" s="216"/>
      <c r="B792" s="209"/>
      <c r="C792" s="210"/>
      <c r="D792" s="211"/>
      <c r="E792" s="211"/>
      <c r="F792" s="211"/>
      <c r="G792" s="88"/>
      <c r="H792" s="212"/>
      <c r="I792" s="238"/>
      <c r="J792" s="211"/>
      <c r="K792" s="214"/>
      <c r="L792" s="215"/>
    </row>
    <row r="793" spans="1:12" ht="25.5" customHeight="1">
      <c r="A793" s="209" t="s">
        <v>268</v>
      </c>
      <c r="B793" s="209"/>
      <c r="C793" s="210">
        <v>7</v>
      </c>
      <c r="D793" s="211">
        <v>1764</v>
      </c>
      <c r="E793" s="211">
        <v>5589443.319999999</v>
      </c>
      <c r="F793" s="211">
        <v>18866651</v>
      </c>
      <c r="G793" s="88"/>
      <c r="H793" s="212">
        <v>20.22283538</v>
      </c>
      <c r="I793" s="213">
        <v>22</v>
      </c>
      <c r="J793" s="211">
        <v>91921979</v>
      </c>
      <c r="K793" s="214"/>
      <c r="L793" s="215" t="s">
        <v>1136</v>
      </c>
    </row>
    <row r="794" spans="1:12" ht="12.75">
      <c r="A794" s="209"/>
      <c r="B794" s="209"/>
      <c r="C794" s="210"/>
      <c r="D794" s="211"/>
      <c r="E794" s="211"/>
      <c r="F794" s="211"/>
      <c r="G794" s="88"/>
      <c r="H794" s="212"/>
      <c r="I794" s="213"/>
      <c r="J794" s="211"/>
      <c r="K794" s="214"/>
      <c r="L794" s="215"/>
    </row>
    <row r="795" spans="1:12" ht="12.75">
      <c r="A795" s="209" t="s">
        <v>565</v>
      </c>
      <c r="B795" s="209"/>
      <c r="C795" s="210">
        <v>87</v>
      </c>
      <c r="D795" s="211">
        <v>16</v>
      </c>
      <c r="E795" s="211">
        <v>12891.8</v>
      </c>
      <c r="F795" s="211">
        <v>124350</v>
      </c>
      <c r="G795" s="88"/>
      <c r="H795" s="212">
        <v>41.5</v>
      </c>
      <c r="I795" s="213">
        <v>10</v>
      </c>
      <c r="J795" s="211">
        <v>415000000</v>
      </c>
      <c r="K795" s="214"/>
      <c r="L795" s="215" t="s">
        <v>1000</v>
      </c>
    </row>
    <row r="796" spans="1:12" ht="12.75">
      <c r="A796" s="209"/>
      <c r="B796" s="209"/>
      <c r="C796" s="210"/>
      <c r="D796" s="211"/>
      <c r="E796" s="211"/>
      <c r="F796" s="211"/>
      <c r="G796" s="88"/>
      <c r="H796" s="212"/>
      <c r="I796" s="213"/>
      <c r="J796" s="211"/>
      <c r="K796" s="214"/>
      <c r="L796" s="215"/>
    </row>
    <row r="797" spans="1:12" ht="12.75">
      <c r="A797" s="209" t="s">
        <v>269</v>
      </c>
      <c r="B797" s="209"/>
      <c r="C797" s="210" t="s">
        <v>132</v>
      </c>
      <c r="D797" s="211">
        <v>20</v>
      </c>
      <c r="E797" s="211">
        <v>38521.33</v>
      </c>
      <c r="F797" s="211">
        <v>348508</v>
      </c>
      <c r="G797" s="88"/>
      <c r="H797" s="212">
        <v>7.91321805</v>
      </c>
      <c r="I797" s="213">
        <v>11.25</v>
      </c>
      <c r="J797" s="211">
        <v>70339716</v>
      </c>
      <c r="K797" s="214"/>
      <c r="L797" s="215" t="s">
        <v>1037</v>
      </c>
    </row>
    <row r="798" spans="1:12" ht="12.75">
      <c r="A798" s="209"/>
      <c r="B798" s="209"/>
      <c r="C798" s="210"/>
      <c r="D798" s="211"/>
      <c r="E798" s="211"/>
      <c r="F798" s="211"/>
      <c r="G798" s="88"/>
      <c r="H798" s="212"/>
      <c r="I798" s="213"/>
      <c r="J798" s="211"/>
      <c r="K798" s="214"/>
      <c r="L798" s="215"/>
    </row>
    <row r="799" spans="1:12" ht="12.75">
      <c r="A799" s="209" t="s">
        <v>521</v>
      </c>
      <c r="B799" s="209"/>
      <c r="C799" s="210">
        <v>86</v>
      </c>
      <c r="D799" s="211">
        <v>16</v>
      </c>
      <c r="E799" s="211">
        <v>86722.12</v>
      </c>
      <c r="F799" s="211">
        <v>12045</v>
      </c>
      <c r="G799" s="88"/>
      <c r="H799" s="212">
        <v>834.8810562</v>
      </c>
      <c r="I799" s="213">
        <v>732.5</v>
      </c>
      <c r="J799" s="211">
        <v>113976936</v>
      </c>
      <c r="K799" s="214"/>
      <c r="L799" s="215" t="s">
        <v>1137</v>
      </c>
    </row>
    <row r="800" spans="1:12" ht="12.75">
      <c r="A800" s="216"/>
      <c r="B800" s="209"/>
      <c r="C800" s="210"/>
      <c r="D800" s="211"/>
      <c r="E800" s="211"/>
      <c r="F800" s="211"/>
      <c r="G800" s="88"/>
      <c r="H800" s="212"/>
      <c r="I800" s="224"/>
      <c r="J800" s="211"/>
      <c r="K800" s="214"/>
      <c r="L800" s="215"/>
    </row>
    <row r="801" spans="1:12" ht="12.75">
      <c r="A801" s="209" t="s">
        <v>270</v>
      </c>
      <c r="B801" s="209"/>
      <c r="C801" s="210" t="s">
        <v>92</v>
      </c>
      <c r="D801" s="211">
        <v>7</v>
      </c>
      <c r="E801" s="211">
        <v>92568.13</v>
      </c>
      <c r="F801" s="211">
        <v>86750</v>
      </c>
      <c r="G801" s="88"/>
      <c r="H801" s="212">
        <v>10.26999921</v>
      </c>
      <c r="I801" s="213">
        <v>118.5</v>
      </c>
      <c r="J801" s="211">
        <v>8666666</v>
      </c>
      <c r="K801" s="214"/>
      <c r="L801" s="215" t="s">
        <v>1006</v>
      </c>
    </row>
    <row r="802" spans="1:12" ht="12.75">
      <c r="A802" s="209"/>
      <c r="B802" s="209"/>
      <c r="C802" s="210"/>
      <c r="D802" s="211"/>
      <c r="E802" s="211"/>
      <c r="F802" s="211"/>
      <c r="G802" s="88"/>
      <c r="H802" s="212"/>
      <c r="I802" s="213"/>
      <c r="J802" s="211"/>
      <c r="K802" s="214"/>
      <c r="L802" s="215"/>
    </row>
    <row r="803" spans="1:12" ht="24" customHeight="1">
      <c r="A803" s="209" t="s">
        <v>540</v>
      </c>
      <c r="B803" s="209"/>
      <c r="C803" s="210">
        <v>87</v>
      </c>
      <c r="D803" s="211">
        <v>259</v>
      </c>
      <c r="E803" s="211">
        <v>98658646.13000003</v>
      </c>
      <c r="F803" s="211">
        <v>22145599</v>
      </c>
      <c r="G803" s="88"/>
      <c r="H803" s="212">
        <v>217.2702895</v>
      </c>
      <c r="I803" s="213">
        <v>447.5</v>
      </c>
      <c r="J803" s="211">
        <v>48552020</v>
      </c>
      <c r="K803" s="214"/>
      <c r="L803" s="215" t="s">
        <v>1286</v>
      </c>
    </row>
    <row r="804" spans="1:12" ht="12.75">
      <c r="A804" s="216"/>
      <c r="B804" s="209"/>
      <c r="C804" s="210"/>
      <c r="D804" s="211"/>
      <c r="E804" s="211"/>
      <c r="F804" s="211"/>
      <c r="G804" s="88"/>
      <c r="H804" s="212"/>
      <c r="I804" s="224"/>
      <c r="J804" s="211"/>
      <c r="K804" s="214"/>
      <c r="L804" s="215"/>
    </row>
    <row r="805" spans="1:12" ht="12.75">
      <c r="A805" s="209" t="s">
        <v>271</v>
      </c>
      <c r="B805" s="209"/>
      <c r="C805" s="210" t="s">
        <v>76</v>
      </c>
      <c r="D805" s="211">
        <v>10</v>
      </c>
      <c r="E805" s="211">
        <v>41657</v>
      </c>
      <c r="F805" s="211">
        <v>37580</v>
      </c>
      <c r="G805" s="88"/>
      <c r="H805" s="212">
        <v>9.4423</v>
      </c>
      <c r="I805" s="213">
        <v>117.5</v>
      </c>
      <c r="J805" s="211">
        <v>8036000</v>
      </c>
      <c r="K805" s="214"/>
      <c r="L805" s="215" t="s">
        <v>1006</v>
      </c>
    </row>
    <row r="806" spans="1:12" ht="12.75">
      <c r="A806" s="209"/>
      <c r="B806" s="209"/>
      <c r="C806" s="210"/>
      <c r="D806" s="211"/>
      <c r="E806" s="211"/>
      <c r="F806" s="211"/>
      <c r="G806" s="88"/>
      <c r="H806" s="212"/>
      <c r="I806" s="213"/>
      <c r="J806" s="211"/>
      <c r="K806" s="214"/>
      <c r="L806" s="215"/>
    </row>
    <row r="807" spans="1:12" ht="12.75">
      <c r="A807" s="209" t="s">
        <v>883</v>
      </c>
      <c r="B807" s="209"/>
      <c r="C807" s="210">
        <v>83</v>
      </c>
      <c r="D807" s="211">
        <v>52</v>
      </c>
      <c r="E807" s="211">
        <v>2156379.27</v>
      </c>
      <c r="F807" s="211">
        <v>2873567</v>
      </c>
      <c r="G807" s="88"/>
      <c r="H807" s="212">
        <v>24.438352</v>
      </c>
      <c r="I807" s="213">
        <v>80</v>
      </c>
      <c r="J807" s="211">
        <v>30547940</v>
      </c>
      <c r="K807" s="214"/>
      <c r="L807" s="215" t="s">
        <v>1006</v>
      </c>
    </row>
    <row r="808" spans="1:12" ht="12.75">
      <c r="A808" s="209"/>
      <c r="B808" s="209"/>
      <c r="C808" s="210"/>
      <c r="D808" s="211"/>
      <c r="E808" s="211"/>
      <c r="F808" s="211"/>
      <c r="G808" s="88"/>
      <c r="H808" s="212"/>
      <c r="I808" s="213"/>
      <c r="J808" s="211"/>
      <c r="K808" s="214"/>
      <c r="L808" s="215"/>
    </row>
    <row r="809" spans="1:12" ht="12.75">
      <c r="A809" s="245" t="s">
        <v>272</v>
      </c>
      <c r="B809" s="209"/>
      <c r="C809" s="210">
        <v>53</v>
      </c>
      <c r="D809" s="211">
        <v>5</v>
      </c>
      <c r="E809" s="211">
        <v>2200</v>
      </c>
      <c r="F809" s="211">
        <v>88000</v>
      </c>
      <c r="G809" s="88"/>
      <c r="H809" s="212">
        <v>1.032</v>
      </c>
      <c r="I809" s="213">
        <v>3</v>
      </c>
      <c r="J809" s="211">
        <v>34400000</v>
      </c>
      <c r="K809" s="214"/>
      <c r="L809" s="215" t="s">
        <v>997</v>
      </c>
    </row>
    <row r="810" spans="1:12" ht="12.75">
      <c r="A810" s="209"/>
      <c r="B810" s="209"/>
      <c r="C810" s="210"/>
      <c r="D810" s="211"/>
      <c r="E810" s="211"/>
      <c r="F810" s="211"/>
      <c r="G810" s="88"/>
      <c r="H810" s="212"/>
      <c r="I810" s="224"/>
      <c r="J810" s="211"/>
      <c r="K810" s="214"/>
      <c r="L810" s="215"/>
    </row>
    <row r="811" spans="1:12" ht="12.75">
      <c r="A811" s="209" t="s">
        <v>653</v>
      </c>
      <c r="B811" s="209"/>
      <c r="C811" s="210">
        <v>4</v>
      </c>
      <c r="D811" s="211" t="s">
        <v>41</v>
      </c>
      <c r="E811" s="211" t="s">
        <v>41</v>
      </c>
      <c r="F811" s="211" t="s">
        <v>41</v>
      </c>
      <c r="G811" s="88"/>
      <c r="H811" s="232" t="s">
        <v>41</v>
      </c>
      <c r="I811" s="213" t="s">
        <v>41</v>
      </c>
      <c r="J811" s="458">
        <v>38416246</v>
      </c>
      <c r="K811" s="214"/>
      <c r="L811" s="215" t="s">
        <v>1287</v>
      </c>
    </row>
    <row r="812" spans="1:12" ht="12.75">
      <c r="A812" s="216" t="s">
        <v>654</v>
      </c>
      <c r="B812" s="209"/>
      <c r="C812" s="210"/>
      <c r="D812" s="211"/>
      <c r="E812" s="211"/>
      <c r="F812" s="211"/>
      <c r="G812" s="88"/>
      <c r="H812" s="212"/>
      <c r="I812" s="224"/>
      <c r="J812" s="211"/>
      <c r="K812" s="214"/>
      <c r="L812" s="215"/>
    </row>
    <row r="813" spans="1:12" ht="12.75">
      <c r="A813" s="245" t="s">
        <v>745</v>
      </c>
      <c r="B813" s="209"/>
      <c r="C813" s="210">
        <v>7</v>
      </c>
      <c r="D813" s="211">
        <v>142</v>
      </c>
      <c r="E813" s="211">
        <v>746412.07</v>
      </c>
      <c r="F813" s="211">
        <v>3435768</v>
      </c>
      <c r="G813" s="88"/>
      <c r="H813" s="212">
        <v>8.57656536</v>
      </c>
      <c r="I813" s="213">
        <v>22</v>
      </c>
      <c r="J813" s="211">
        <v>38984388</v>
      </c>
      <c r="K813" s="214"/>
      <c r="L813" s="215" t="s">
        <v>1138</v>
      </c>
    </row>
    <row r="814" spans="1:12" ht="12.75">
      <c r="A814" s="216"/>
      <c r="B814" s="209"/>
      <c r="C814" s="210"/>
      <c r="D814" s="211"/>
      <c r="E814" s="211"/>
      <c r="F814" s="211"/>
      <c r="G814" s="88"/>
      <c r="H814" s="212"/>
      <c r="I814" s="224"/>
      <c r="J814" s="211"/>
      <c r="K814" s="214"/>
      <c r="L814" s="215"/>
    </row>
    <row r="815" spans="1:12" ht="12.75">
      <c r="A815" s="209" t="s">
        <v>813</v>
      </c>
      <c r="B815" s="209"/>
      <c r="C815" s="210">
        <v>58</v>
      </c>
      <c r="D815" s="211">
        <v>76</v>
      </c>
      <c r="E815" s="211">
        <v>5604459.47</v>
      </c>
      <c r="F815" s="211">
        <v>4457137</v>
      </c>
      <c r="G815" s="88"/>
      <c r="H815" s="212">
        <v>28.3266081</v>
      </c>
      <c r="I815" s="213">
        <v>126</v>
      </c>
      <c r="J815" s="211">
        <v>22481435</v>
      </c>
      <c r="K815" s="214"/>
      <c r="L815" s="215" t="s">
        <v>1041</v>
      </c>
    </row>
    <row r="816" spans="1:12" ht="12.75">
      <c r="A816" s="209"/>
      <c r="B816" s="209"/>
      <c r="C816" s="210"/>
      <c r="D816" s="211"/>
      <c r="E816" s="211"/>
      <c r="F816" s="211"/>
      <c r="G816" s="88"/>
      <c r="H816" s="212"/>
      <c r="I816" s="213"/>
      <c r="J816" s="211"/>
      <c r="K816" s="214"/>
      <c r="L816" s="215"/>
    </row>
    <row r="817" spans="1:12" ht="12.75">
      <c r="A817" s="209" t="s">
        <v>273</v>
      </c>
      <c r="B817" s="209"/>
      <c r="C817" s="210" t="s">
        <v>79</v>
      </c>
      <c r="D817" s="211">
        <v>55</v>
      </c>
      <c r="E817" s="211">
        <v>220386.42</v>
      </c>
      <c r="F817" s="211">
        <v>458287</v>
      </c>
      <c r="G817" s="88"/>
      <c r="H817" s="212">
        <v>11.1686209</v>
      </c>
      <c r="I817" s="213">
        <v>42.5</v>
      </c>
      <c r="J817" s="211">
        <v>26279108</v>
      </c>
      <c r="K817" s="214"/>
      <c r="L817" s="215" t="s">
        <v>997</v>
      </c>
    </row>
    <row r="818" spans="1:12" ht="12.75" customHeight="1">
      <c r="A818" s="216"/>
      <c r="B818" s="209"/>
      <c r="C818" s="210"/>
      <c r="D818" s="211"/>
      <c r="E818" s="211"/>
      <c r="F818" s="211"/>
      <c r="G818" s="88"/>
      <c r="H818" s="212"/>
      <c r="I818" s="213"/>
      <c r="J818" s="211"/>
      <c r="K818" s="214"/>
      <c r="L818" s="215"/>
    </row>
    <row r="819" spans="1:12" ht="12.75">
      <c r="A819" s="209" t="s">
        <v>906</v>
      </c>
      <c r="B819" s="209"/>
      <c r="C819" s="210">
        <v>13</v>
      </c>
      <c r="D819" s="211">
        <v>149</v>
      </c>
      <c r="E819" s="211">
        <v>530797.99</v>
      </c>
      <c r="F819" s="211">
        <v>897864</v>
      </c>
      <c r="G819" s="88"/>
      <c r="H819" s="212">
        <v>9.402393</v>
      </c>
      <c r="I819" s="213">
        <v>65</v>
      </c>
      <c r="J819" s="211">
        <v>14465220</v>
      </c>
      <c r="K819" s="214"/>
      <c r="L819" s="215" t="s">
        <v>1012</v>
      </c>
    </row>
    <row r="820" spans="1:12" ht="12.75">
      <c r="A820" s="209"/>
      <c r="B820" s="209"/>
      <c r="C820" s="210"/>
      <c r="D820" s="211"/>
      <c r="E820" s="211"/>
      <c r="F820" s="211"/>
      <c r="G820" s="88"/>
      <c r="H820" s="212"/>
      <c r="I820" s="213"/>
      <c r="J820" s="211"/>
      <c r="K820" s="214"/>
      <c r="L820" s="215"/>
    </row>
    <row r="821" spans="1:12" ht="12.75">
      <c r="A821" s="209" t="s">
        <v>274</v>
      </c>
      <c r="B821" s="209"/>
      <c r="C821" s="210" t="s">
        <v>76</v>
      </c>
      <c r="D821" s="211">
        <v>32</v>
      </c>
      <c r="E821" s="211">
        <v>111654.81</v>
      </c>
      <c r="F821" s="211">
        <v>33189</v>
      </c>
      <c r="G821" s="88"/>
      <c r="H821" s="212">
        <v>51.7914804</v>
      </c>
      <c r="I821" s="213">
        <v>330</v>
      </c>
      <c r="J821" s="211">
        <v>15694388</v>
      </c>
      <c r="K821" s="214"/>
      <c r="L821" s="215" t="s">
        <v>1139</v>
      </c>
    </row>
    <row r="822" spans="1:12" ht="12.75">
      <c r="A822" s="216"/>
      <c r="B822" s="209"/>
      <c r="C822" s="210"/>
      <c r="D822" s="211"/>
      <c r="E822" s="211"/>
      <c r="F822" s="211"/>
      <c r="G822" s="88"/>
      <c r="H822" s="212"/>
      <c r="I822" s="224"/>
      <c r="J822" s="211"/>
      <c r="K822" s="214"/>
      <c r="L822" s="215"/>
    </row>
    <row r="823" spans="1:12" ht="12.75">
      <c r="A823" s="209" t="s">
        <v>741</v>
      </c>
      <c r="B823" s="209"/>
      <c r="C823" s="210">
        <v>56</v>
      </c>
      <c r="D823" s="211">
        <v>217</v>
      </c>
      <c r="E823" s="211">
        <v>542118.32</v>
      </c>
      <c r="F823" s="211">
        <v>380017</v>
      </c>
      <c r="G823" s="88"/>
      <c r="H823" s="212">
        <v>36.65209275</v>
      </c>
      <c r="I823" s="213">
        <v>136.5</v>
      </c>
      <c r="J823" s="211">
        <v>26851350</v>
      </c>
      <c r="K823" s="214"/>
      <c r="L823" s="215" t="s">
        <v>1140</v>
      </c>
    </row>
    <row r="824" spans="1:12" ht="12.75">
      <c r="A824" s="209"/>
      <c r="B824" s="209"/>
      <c r="C824" s="210"/>
      <c r="D824" s="211"/>
      <c r="E824" s="211"/>
      <c r="F824" s="211"/>
      <c r="G824" s="88"/>
      <c r="H824" s="212"/>
      <c r="I824" s="213"/>
      <c r="J824" s="211"/>
      <c r="K824" s="214"/>
      <c r="L824" s="215"/>
    </row>
    <row r="825" spans="1:12" ht="12.75">
      <c r="A825" s="209" t="s">
        <v>734</v>
      </c>
      <c r="B825" s="209"/>
      <c r="C825" s="210">
        <v>53</v>
      </c>
      <c r="D825" s="211">
        <v>93</v>
      </c>
      <c r="E825" s="211">
        <v>87425.42</v>
      </c>
      <c r="F825" s="211">
        <v>3752146</v>
      </c>
      <c r="G825" s="88"/>
      <c r="H825" s="212">
        <v>12.871959345</v>
      </c>
      <c r="I825" s="213">
        <v>2.25</v>
      </c>
      <c r="J825" s="211">
        <v>572087082</v>
      </c>
      <c r="K825" s="214"/>
      <c r="L825" s="215" t="s">
        <v>1057</v>
      </c>
    </row>
    <row r="826" spans="1:12" ht="12.75">
      <c r="A826" s="216"/>
      <c r="B826" s="209"/>
      <c r="C826" s="210"/>
      <c r="D826" s="211"/>
      <c r="E826" s="211"/>
      <c r="F826" s="211"/>
      <c r="G826" s="88"/>
      <c r="H826" s="212"/>
      <c r="I826" s="224"/>
      <c r="J826" s="211"/>
      <c r="K826" s="214"/>
      <c r="L826" s="215"/>
    </row>
    <row r="827" spans="1:12" ht="12.75">
      <c r="A827" s="209" t="s">
        <v>732</v>
      </c>
      <c r="B827" s="209"/>
      <c r="C827" s="210">
        <v>87</v>
      </c>
      <c r="D827" s="211">
        <v>68</v>
      </c>
      <c r="E827" s="211">
        <v>368187.62</v>
      </c>
      <c r="F827" s="211">
        <v>223471</v>
      </c>
      <c r="G827" s="88"/>
      <c r="H827" s="212">
        <v>16.914864</v>
      </c>
      <c r="I827" s="213">
        <v>161.5</v>
      </c>
      <c r="J827" s="211">
        <v>10473600</v>
      </c>
      <c r="K827" s="214"/>
      <c r="L827" s="215" t="s">
        <v>1041</v>
      </c>
    </row>
    <row r="828" spans="1:12" ht="12.75">
      <c r="A828" s="209"/>
      <c r="B828" s="209"/>
      <c r="C828" s="210"/>
      <c r="D828" s="211"/>
      <c r="E828" s="211"/>
      <c r="F828" s="211"/>
      <c r="G828" s="88"/>
      <c r="H828" s="212"/>
      <c r="I828" s="213"/>
      <c r="J828" s="211"/>
      <c r="K828" s="214"/>
      <c r="L828" s="215"/>
    </row>
    <row r="829" spans="1:12" ht="12.75">
      <c r="A829" s="209" t="s">
        <v>275</v>
      </c>
      <c r="B829" s="209"/>
      <c r="C829" s="210" t="s">
        <v>73</v>
      </c>
      <c r="D829" s="211">
        <v>100</v>
      </c>
      <c r="E829" s="211">
        <v>270637.52</v>
      </c>
      <c r="F829" s="211">
        <v>102154</v>
      </c>
      <c r="G829" s="88"/>
      <c r="H829" s="212">
        <v>10.1710965</v>
      </c>
      <c r="I829" s="213">
        <v>277.5</v>
      </c>
      <c r="J829" s="211">
        <v>3665260</v>
      </c>
      <c r="K829" s="214"/>
      <c r="L829" s="215" t="s">
        <v>997</v>
      </c>
    </row>
    <row r="830" spans="1:12" ht="15">
      <c r="A830" s="230"/>
      <c r="B830" s="209"/>
      <c r="C830" s="210"/>
      <c r="D830" s="211"/>
      <c r="E830" s="211"/>
      <c r="F830" s="211"/>
      <c r="G830" s="88"/>
      <c r="H830" s="221"/>
      <c r="I830" s="224"/>
      <c r="J830" s="211"/>
      <c r="K830" s="214"/>
      <c r="L830" s="215"/>
    </row>
    <row r="831" spans="1:12" ht="12.75">
      <c r="A831" s="209" t="s">
        <v>559</v>
      </c>
      <c r="B831" s="209"/>
      <c r="C831" s="210">
        <v>58</v>
      </c>
      <c r="D831" s="211">
        <v>19</v>
      </c>
      <c r="E831" s="211">
        <v>135781.75</v>
      </c>
      <c r="F831" s="211">
        <v>460249</v>
      </c>
      <c r="G831" s="88"/>
      <c r="H831" s="212">
        <v>5.9</v>
      </c>
      <c r="I831" s="213">
        <v>29.5</v>
      </c>
      <c r="J831" s="211">
        <v>20000000</v>
      </c>
      <c r="K831" s="214"/>
      <c r="L831" s="215" t="s">
        <v>1141</v>
      </c>
    </row>
    <row r="832" spans="1:12" ht="12.75">
      <c r="A832" s="209"/>
      <c r="B832" s="209"/>
      <c r="C832" s="210"/>
      <c r="D832" s="211"/>
      <c r="E832" s="211"/>
      <c r="F832" s="211"/>
      <c r="G832" s="88"/>
      <c r="H832" s="212"/>
      <c r="I832" s="233"/>
      <c r="J832" s="211"/>
      <c r="K832" s="214"/>
      <c r="L832" s="215"/>
    </row>
    <row r="833" spans="1:12" ht="15" customHeight="1">
      <c r="A833" s="209" t="s">
        <v>879</v>
      </c>
      <c r="B833" s="209"/>
      <c r="C833" s="210" t="s">
        <v>132</v>
      </c>
      <c r="D833" s="211">
        <v>69</v>
      </c>
      <c r="E833" s="211">
        <v>207708.17</v>
      </c>
      <c r="F833" s="211">
        <v>702804</v>
      </c>
      <c r="G833" s="88"/>
      <c r="H833" s="212">
        <v>10.481671935</v>
      </c>
      <c r="I833" s="213">
        <v>26.5</v>
      </c>
      <c r="J833" s="211">
        <v>39553479</v>
      </c>
      <c r="K833" s="214"/>
      <c r="L833" s="215" t="s">
        <v>1048</v>
      </c>
    </row>
    <row r="834" spans="1:12" ht="13.5" customHeight="1">
      <c r="A834" s="216" t="s">
        <v>462</v>
      </c>
      <c r="B834" s="209"/>
      <c r="C834" s="210"/>
      <c r="D834" s="211"/>
      <c r="E834" s="211"/>
      <c r="F834" s="211"/>
      <c r="G834" s="88"/>
      <c r="H834" s="212"/>
      <c r="I834" s="224"/>
      <c r="J834" s="211"/>
      <c r="K834" s="214"/>
      <c r="L834" s="215"/>
    </row>
    <row r="835" spans="1:12" ht="13.5" customHeight="1">
      <c r="A835" s="216" t="s">
        <v>880</v>
      </c>
      <c r="B835" s="209"/>
      <c r="C835" s="210"/>
      <c r="D835" s="211"/>
      <c r="E835" s="211"/>
      <c r="F835" s="211"/>
      <c r="G835" s="88"/>
      <c r="H835" s="212"/>
      <c r="I835" s="224"/>
      <c r="J835" s="211"/>
      <c r="K835" s="214"/>
      <c r="L835" s="215"/>
    </row>
    <row r="836" spans="1:12" ht="12.75">
      <c r="A836" s="209" t="s">
        <v>276</v>
      </c>
      <c r="B836" s="209"/>
      <c r="C836" s="210" t="s">
        <v>92</v>
      </c>
      <c r="D836" s="211">
        <v>5</v>
      </c>
      <c r="E836" s="211">
        <v>657.98</v>
      </c>
      <c r="F836" s="211">
        <v>271</v>
      </c>
      <c r="G836" s="88"/>
      <c r="H836" s="212">
        <v>7.9096608</v>
      </c>
      <c r="I836" s="213">
        <v>240</v>
      </c>
      <c r="J836" s="211">
        <v>3295692</v>
      </c>
      <c r="K836" s="214"/>
      <c r="L836" s="215" t="s">
        <v>1006</v>
      </c>
    </row>
    <row r="837" spans="1:12" ht="12.75">
      <c r="A837" s="209"/>
      <c r="B837" s="209"/>
      <c r="C837" s="210"/>
      <c r="D837" s="211"/>
      <c r="E837" s="211"/>
      <c r="F837" s="211"/>
      <c r="G837" s="88"/>
      <c r="H837" s="212"/>
      <c r="I837" s="213"/>
      <c r="J837" s="211"/>
      <c r="K837" s="214"/>
      <c r="L837" s="215"/>
    </row>
    <row r="838" spans="1:12" ht="27.75" customHeight="1">
      <c r="A838" s="209" t="s">
        <v>480</v>
      </c>
      <c r="B838" s="209"/>
      <c r="C838" s="210">
        <v>54</v>
      </c>
      <c r="D838" s="211">
        <v>140</v>
      </c>
      <c r="E838" s="211">
        <v>454628.28</v>
      </c>
      <c r="F838" s="211">
        <v>24052803</v>
      </c>
      <c r="G838" s="88"/>
      <c r="H838" s="212">
        <v>11.0929825</v>
      </c>
      <c r="I838" s="213">
        <v>2</v>
      </c>
      <c r="J838" s="211">
        <v>554649125</v>
      </c>
      <c r="K838" s="214"/>
      <c r="L838" s="215" t="s">
        <v>1020</v>
      </c>
    </row>
    <row r="839" spans="1:12" ht="13.5" customHeight="1">
      <c r="A839" s="216" t="s">
        <v>481</v>
      </c>
      <c r="B839" s="209"/>
      <c r="C839" s="210"/>
      <c r="D839" s="211"/>
      <c r="E839" s="211"/>
      <c r="F839" s="211"/>
      <c r="G839" s="88"/>
      <c r="H839" s="212"/>
      <c r="I839" s="224"/>
      <c r="J839" s="211"/>
      <c r="K839" s="214"/>
      <c r="L839" s="215"/>
    </row>
    <row r="840" spans="1:12" ht="13.5" customHeight="1">
      <c r="A840" s="209" t="s">
        <v>544</v>
      </c>
      <c r="B840" s="209"/>
      <c r="C840" s="210">
        <v>54</v>
      </c>
      <c r="D840" s="211">
        <v>35</v>
      </c>
      <c r="E840" s="211">
        <v>55201.06</v>
      </c>
      <c r="F840" s="211">
        <v>2722700</v>
      </c>
      <c r="G840" s="88"/>
      <c r="H840" s="212">
        <v>7.1166666725</v>
      </c>
      <c r="I840" s="213">
        <v>1.75</v>
      </c>
      <c r="J840" s="211">
        <v>406666667</v>
      </c>
      <c r="K840" s="214"/>
      <c r="L840" s="215" t="s">
        <v>997</v>
      </c>
    </row>
    <row r="841" spans="1:12" ht="13.5" customHeight="1">
      <c r="A841" s="209"/>
      <c r="B841" s="209"/>
      <c r="C841" s="210"/>
      <c r="D841" s="211"/>
      <c r="E841" s="211"/>
      <c r="F841" s="211"/>
      <c r="G841" s="88"/>
      <c r="H841" s="212"/>
      <c r="I841" s="213"/>
      <c r="J841" s="211"/>
      <c r="K841" s="214"/>
      <c r="L841" s="215"/>
    </row>
    <row r="842" spans="1:12" ht="13.5" customHeight="1">
      <c r="A842" s="209" t="s">
        <v>277</v>
      </c>
      <c r="B842" s="209"/>
      <c r="C842" s="210">
        <v>87</v>
      </c>
      <c r="D842" s="211">
        <v>12</v>
      </c>
      <c r="E842" s="211">
        <v>30688.41</v>
      </c>
      <c r="F842" s="211">
        <v>61822</v>
      </c>
      <c r="G842" s="88"/>
      <c r="H842" s="212">
        <v>11.1675295</v>
      </c>
      <c r="I842" s="213">
        <v>50</v>
      </c>
      <c r="J842" s="458">
        <v>14727807</v>
      </c>
      <c r="K842" s="214"/>
      <c r="L842" s="215" t="s">
        <v>1134</v>
      </c>
    </row>
    <row r="843" spans="1:12" ht="12.75">
      <c r="A843" s="209"/>
      <c r="B843" s="209"/>
      <c r="C843" s="210"/>
      <c r="D843" s="211"/>
      <c r="E843" s="211"/>
      <c r="F843" s="211"/>
      <c r="G843" s="88"/>
      <c r="H843" s="212"/>
      <c r="I843" s="213"/>
      <c r="J843" s="211"/>
      <c r="K843" s="214"/>
      <c r="L843" s="215"/>
    </row>
    <row r="844" spans="1:12" ht="25.5" customHeight="1">
      <c r="A844" s="209" t="s">
        <v>775</v>
      </c>
      <c r="B844" s="209"/>
      <c r="C844" s="210">
        <v>53</v>
      </c>
      <c r="D844" s="211">
        <v>31</v>
      </c>
      <c r="E844" s="211">
        <v>22052.53</v>
      </c>
      <c r="F844" s="211">
        <v>787842</v>
      </c>
      <c r="G844" s="88"/>
      <c r="H844" s="212">
        <v>11.0739754125</v>
      </c>
      <c r="I844" s="213">
        <v>2.75</v>
      </c>
      <c r="J844" s="211">
        <v>402690015</v>
      </c>
      <c r="K844" s="214"/>
      <c r="L844" s="215" t="s">
        <v>1142</v>
      </c>
    </row>
    <row r="845" spans="1:12" ht="12.75">
      <c r="A845" s="216"/>
      <c r="B845" s="209"/>
      <c r="C845" s="210"/>
      <c r="D845" s="211"/>
      <c r="E845" s="211"/>
      <c r="F845" s="211"/>
      <c r="G845" s="88"/>
      <c r="H845" s="212"/>
      <c r="I845" s="213"/>
      <c r="J845" s="211"/>
      <c r="K845" s="214"/>
      <c r="L845" s="215"/>
    </row>
    <row r="846" spans="1:12" s="254" customFormat="1" ht="13.5" customHeight="1">
      <c r="A846" s="475" t="s">
        <v>832</v>
      </c>
      <c r="B846" s="251"/>
      <c r="C846" s="454" t="s">
        <v>73</v>
      </c>
      <c r="D846" s="228">
        <v>90</v>
      </c>
      <c r="E846" s="228">
        <v>1203466</v>
      </c>
      <c r="F846" s="228">
        <v>2754922</v>
      </c>
      <c r="G846" s="252"/>
      <c r="H846" s="212">
        <v>37.66851792</v>
      </c>
      <c r="I846" s="213">
        <v>44</v>
      </c>
      <c r="J846" s="211">
        <v>85610268</v>
      </c>
      <c r="K846" s="214"/>
      <c r="L846" s="215" t="s">
        <v>1143</v>
      </c>
    </row>
    <row r="847" spans="1:12" ht="12.75">
      <c r="A847" s="441" t="s">
        <v>833</v>
      </c>
      <c r="B847" s="209"/>
      <c r="C847" s="210"/>
      <c r="D847" s="211"/>
      <c r="E847" s="211"/>
      <c r="F847" s="211"/>
      <c r="G847" s="88"/>
      <c r="H847" s="212"/>
      <c r="I847" s="213"/>
      <c r="J847" s="211"/>
      <c r="K847" s="214"/>
      <c r="L847" s="215"/>
    </row>
    <row r="848" spans="1:12" ht="12.75">
      <c r="A848" s="209" t="s">
        <v>464</v>
      </c>
      <c r="B848" s="209"/>
      <c r="C848" s="210">
        <v>86</v>
      </c>
      <c r="D848" s="211">
        <v>51</v>
      </c>
      <c r="E848" s="211">
        <v>44674.2</v>
      </c>
      <c r="F848" s="211">
        <v>356247</v>
      </c>
      <c r="G848" s="88"/>
      <c r="H848" s="212">
        <v>1.7322</v>
      </c>
      <c r="I848" s="213">
        <v>12</v>
      </c>
      <c r="J848" s="211">
        <v>14435000</v>
      </c>
      <c r="K848" s="214"/>
      <c r="L848" s="215" t="s">
        <v>1002</v>
      </c>
    </row>
    <row r="849" spans="1:12" ht="12.75">
      <c r="A849" s="209"/>
      <c r="B849" s="209"/>
      <c r="C849" s="210"/>
      <c r="D849" s="211"/>
      <c r="E849" s="211"/>
      <c r="F849" s="211"/>
      <c r="G849" s="88"/>
      <c r="H849" s="212"/>
      <c r="I849" s="213"/>
      <c r="J849" s="211"/>
      <c r="K849" s="214"/>
      <c r="L849" s="215"/>
    </row>
    <row r="850" spans="1:12" ht="12.75">
      <c r="A850" s="209" t="s">
        <v>278</v>
      </c>
      <c r="B850" s="209"/>
      <c r="C850" s="210" t="s">
        <v>84</v>
      </c>
      <c r="D850" s="211">
        <v>745</v>
      </c>
      <c r="E850" s="211">
        <v>7881148.13</v>
      </c>
      <c r="F850" s="211">
        <v>9838688</v>
      </c>
      <c r="G850" s="88"/>
      <c r="H850" s="212">
        <v>82.38456</v>
      </c>
      <c r="I850" s="213">
        <v>90</v>
      </c>
      <c r="J850" s="211">
        <v>91538400</v>
      </c>
      <c r="K850" s="214"/>
      <c r="L850" s="215" t="s">
        <v>1144</v>
      </c>
    </row>
    <row r="851" spans="1:12" ht="12.75">
      <c r="A851" s="216" t="s">
        <v>279</v>
      </c>
      <c r="B851" s="209"/>
      <c r="C851" s="210"/>
      <c r="D851" s="211"/>
      <c r="E851" s="211"/>
      <c r="F851" s="211"/>
      <c r="G851" s="88"/>
      <c r="H851" s="212"/>
      <c r="I851" s="224"/>
      <c r="J851" s="211"/>
      <c r="K851" s="214"/>
      <c r="L851" s="215"/>
    </row>
    <row r="852" spans="1:12" ht="12.75">
      <c r="A852" s="209" t="s">
        <v>280</v>
      </c>
      <c r="B852" s="209"/>
      <c r="C852" s="210" t="s">
        <v>90</v>
      </c>
      <c r="D852" s="211">
        <v>4</v>
      </c>
      <c r="E852" s="211">
        <v>1366.39</v>
      </c>
      <c r="F852" s="211">
        <v>3396</v>
      </c>
      <c r="G852" s="88"/>
      <c r="H852" s="212">
        <v>9.64674315</v>
      </c>
      <c r="I852" s="213">
        <v>45</v>
      </c>
      <c r="J852" s="211">
        <v>21437207</v>
      </c>
      <c r="K852" s="214"/>
      <c r="L852" s="215" t="s">
        <v>1012</v>
      </c>
    </row>
    <row r="853" spans="1:12" ht="12.75">
      <c r="A853" s="216" t="s">
        <v>281</v>
      </c>
      <c r="B853" s="209"/>
      <c r="C853" s="210"/>
      <c r="D853" s="211"/>
      <c r="E853" s="211"/>
      <c r="F853" s="211"/>
      <c r="G853" s="88"/>
      <c r="H853" s="212"/>
      <c r="I853" s="213"/>
      <c r="J853" s="211"/>
      <c r="K853" s="214"/>
      <c r="L853" s="215"/>
    </row>
    <row r="854" spans="1:12" ht="12.75">
      <c r="A854" s="216"/>
      <c r="B854" s="209"/>
      <c r="C854" s="210"/>
      <c r="D854" s="211"/>
      <c r="E854" s="211"/>
      <c r="F854" s="211"/>
      <c r="G854" s="88"/>
      <c r="H854" s="212"/>
      <c r="I854" s="213"/>
      <c r="J854" s="211"/>
      <c r="K854" s="214"/>
      <c r="L854" s="215"/>
    </row>
    <row r="855" spans="1:12" ht="24">
      <c r="A855" s="209" t="s">
        <v>472</v>
      </c>
      <c r="B855" s="209"/>
      <c r="C855" s="210">
        <v>53</v>
      </c>
      <c r="D855" s="211">
        <v>196</v>
      </c>
      <c r="E855" s="211">
        <v>455657.15</v>
      </c>
      <c r="F855" s="211">
        <v>1333575</v>
      </c>
      <c r="G855" s="88"/>
      <c r="H855" s="212">
        <v>11.84500023</v>
      </c>
      <c r="I855" s="213">
        <v>34.5</v>
      </c>
      <c r="J855" s="211">
        <v>34333334</v>
      </c>
      <c r="K855" s="214"/>
      <c r="L855" s="215" t="s">
        <v>1145</v>
      </c>
    </row>
    <row r="856" spans="1:12" ht="12.75">
      <c r="A856" s="216"/>
      <c r="B856" s="209"/>
      <c r="C856" s="210"/>
      <c r="D856" s="211"/>
      <c r="E856" s="211"/>
      <c r="F856" s="211"/>
      <c r="G856" s="88"/>
      <c r="H856" s="212"/>
      <c r="I856" s="213"/>
      <c r="J856" s="211"/>
      <c r="K856" s="214"/>
      <c r="L856" s="215"/>
    </row>
    <row r="857" spans="1:12" ht="12.75">
      <c r="A857" s="209" t="s">
        <v>587</v>
      </c>
      <c r="B857" s="209"/>
      <c r="C857" s="210">
        <v>97</v>
      </c>
      <c r="D857" s="211">
        <v>29</v>
      </c>
      <c r="E857" s="211">
        <v>439079.91</v>
      </c>
      <c r="F857" s="211">
        <v>3821281</v>
      </c>
      <c r="G857" s="88"/>
      <c r="H857" s="212">
        <v>10.60339938</v>
      </c>
      <c r="I857" s="213">
        <v>10.5</v>
      </c>
      <c r="J857" s="211">
        <v>100984756</v>
      </c>
      <c r="K857" s="214"/>
      <c r="L857" s="215" t="s">
        <v>978</v>
      </c>
    </row>
    <row r="858" spans="1:12" ht="12.75">
      <c r="A858" s="216"/>
      <c r="B858" s="209"/>
      <c r="C858" s="210"/>
      <c r="D858" s="211"/>
      <c r="E858" s="211"/>
      <c r="F858" s="211"/>
      <c r="G858" s="88"/>
      <c r="H858" s="212"/>
      <c r="I858" s="213"/>
      <c r="J858" s="211"/>
      <c r="K858" s="214"/>
      <c r="L858" s="215"/>
    </row>
    <row r="859" spans="1:12" ht="12.75" customHeight="1">
      <c r="A859" s="209" t="s">
        <v>570</v>
      </c>
      <c r="B859" s="209"/>
      <c r="C859" s="210">
        <v>54</v>
      </c>
      <c r="D859" s="211">
        <v>101</v>
      </c>
      <c r="E859" s="211">
        <v>606590.96</v>
      </c>
      <c r="F859" s="211">
        <v>523527</v>
      </c>
      <c r="G859" s="88"/>
      <c r="H859" s="212">
        <v>29.880465</v>
      </c>
      <c r="I859" s="213">
        <v>125</v>
      </c>
      <c r="J859" s="211">
        <v>23904372</v>
      </c>
      <c r="K859" s="214"/>
      <c r="L859" s="215" t="s">
        <v>1012</v>
      </c>
    </row>
    <row r="860" spans="1:12" ht="12.75" customHeight="1">
      <c r="A860" s="209"/>
      <c r="B860" s="209"/>
      <c r="C860" s="210"/>
      <c r="D860" s="211"/>
      <c r="E860" s="211"/>
      <c r="F860" s="211"/>
      <c r="G860" s="88"/>
      <c r="H860" s="212"/>
      <c r="I860" s="224"/>
      <c r="J860" s="211"/>
      <c r="K860" s="214"/>
      <c r="L860" s="215"/>
    </row>
    <row r="861" spans="1:12" ht="12.75">
      <c r="A861" s="209" t="s">
        <v>809</v>
      </c>
      <c r="B861" s="209"/>
      <c r="C861" s="210">
        <v>97</v>
      </c>
      <c r="D861" s="211">
        <v>46</v>
      </c>
      <c r="E861" s="211">
        <v>182970.61</v>
      </c>
      <c r="F861" s="211">
        <v>497168</v>
      </c>
      <c r="G861" s="88"/>
      <c r="H861" s="212">
        <v>21.984375</v>
      </c>
      <c r="I861" s="213">
        <v>33.5</v>
      </c>
      <c r="J861" s="211">
        <v>65625000</v>
      </c>
      <c r="K861" s="214"/>
      <c r="L861" s="215" t="s">
        <v>1027</v>
      </c>
    </row>
    <row r="862" spans="1:12" ht="12.75">
      <c r="A862" s="216"/>
      <c r="B862" s="209"/>
      <c r="C862" s="210"/>
      <c r="D862" s="211"/>
      <c r="E862" s="211"/>
      <c r="F862" s="211"/>
      <c r="G862" s="88"/>
      <c r="H862" s="212"/>
      <c r="I862" s="213"/>
      <c r="J862" s="211"/>
      <c r="K862" s="214"/>
      <c r="L862" s="215"/>
    </row>
    <row r="863" spans="1:12" ht="24">
      <c r="A863" s="209" t="s">
        <v>282</v>
      </c>
      <c r="B863" s="209"/>
      <c r="C863" s="210">
        <v>7</v>
      </c>
      <c r="D863" s="211">
        <v>74</v>
      </c>
      <c r="E863" s="211">
        <v>879375.24</v>
      </c>
      <c r="F863" s="211">
        <v>214595</v>
      </c>
      <c r="G863" s="88"/>
      <c r="H863" s="212">
        <v>105.760899625</v>
      </c>
      <c r="I863" s="213">
        <v>407.5</v>
      </c>
      <c r="J863" s="211">
        <v>25953595</v>
      </c>
      <c r="K863" s="214"/>
      <c r="L863" s="215" t="s">
        <v>1146</v>
      </c>
    </row>
    <row r="864" spans="1:12" ht="12.75">
      <c r="A864" s="209"/>
      <c r="B864" s="209"/>
      <c r="C864" s="210"/>
      <c r="D864" s="211"/>
      <c r="E864" s="211"/>
      <c r="F864" s="211"/>
      <c r="G864" s="88"/>
      <c r="H864" s="225"/>
      <c r="I864" s="241"/>
      <c r="J864" s="211"/>
      <c r="K864" s="214"/>
      <c r="L864" s="215"/>
    </row>
    <row r="865" spans="1:12" ht="12.75" customHeight="1">
      <c r="A865" s="209" t="s">
        <v>283</v>
      </c>
      <c r="B865" s="209"/>
      <c r="C865" s="210" t="s">
        <v>112</v>
      </c>
      <c r="D865" s="211">
        <v>41</v>
      </c>
      <c r="E865" s="211">
        <v>611295.99</v>
      </c>
      <c r="F865" s="211">
        <v>4668977</v>
      </c>
      <c r="G865" s="88"/>
      <c r="H865" s="212">
        <v>23.4525</v>
      </c>
      <c r="I865" s="213">
        <v>14.75</v>
      </c>
      <c r="J865" s="211">
        <v>159000000</v>
      </c>
      <c r="K865" s="214"/>
      <c r="L865" s="215" t="s">
        <v>997</v>
      </c>
    </row>
    <row r="866" spans="1:12" ht="12.75" customHeight="1">
      <c r="A866" s="209"/>
      <c r="B866" s="209"/>
      <c r="C866" s="210"/>
      <c r="D866" s="211"/>
      <c r="E866" s="211"/>
      <c r="F866" s="211"/>
      <c r="G866" s="88"/>
      <c r="H866" s="212"/>
      <c r="I866" s="224"/>
      <c r="J866" s="211"/>
      <c r="K866" s="214"/>
      <c r="L866" s="215"/>
    </row>
    <row r="867" spans="1:12" ht="12.75" customHeight="1">
      <c r="A867" s="209" t="s">
        <v>863</v>
      </c>
      <c r="B867" s="209"/>
      <c r="C867" s="210">
        <v>51</v>
      </c>
      <c r="D867" s="211">
        <v>33</v>
      </c>
      <c r="E867" s="211">
        <v>163122.87</v>
      </c>
      <c r="F867" s="211">
        <v>958944</v>
      </c>
      <c r="G867" s="88"/>
      <c r="H867" s="212">
        <v>4.681431965</v>
      </c>
      <c r="I867" s="213">
        <v>18.25</v>
      </c>
      <c r="J867" s="211">
        <v>25651682</v>
      </c>
      <c r="K867" s="214"/>
      <c r="L867" s="215" t="s">
        <v>1094</v>
      </c>
    </row>
    <row r="868" spans="1:12" ht="12.75" customHeight="1">
      <c r="A868" s="209"/>
      <c r="B868" s="209"/>
      <c r="C868" s="210"/>
      <c r="D868" s="211"/>
      <c r="E868" s="211"/>
      <c r="F868" s="211"/>
      <c r="G868" s="88"/>
      <c r="H868" s="212"/>
      <c r="I868" s="224"/>
      <c r="J868" s="211"/>
      <c r="K868" s="214"/>
      <c r="L868" s="215"/>
    </row>
    <row r="869" spans="1:12" ht="12.75">
      <c r="A869" s="209" t="s">
        <v>284</v>
      </c>
      <c r="B869" s="209"/>
      <c r="C869" s="210" t="s">
        <v>76</v>
      </c>
      <c r="D869" s="211">
        <v>14</v>
      </c>
      <c r="E869" s="211">
        <v>19553.19</v>
      </c>
      <c r="F869" s="211">
        <v>27115</v>
      </c>
      <c r="G869" s="88"/>
      <c r="H869" s="212">
        <v>12.7196773</v>
      </c>
      <c r="I869" s="213">
        <v>55</v>
      </c>
      <c r="J869" s="211">
        <v>23126686</v>
      </c>
      <c r="K869" s="214"/>
      <c r="L869" s="215" t="s">
        <v>1041</v>
      </c>
    </row>
    <row r="870" spans="1:12" ht="12.75">
      <c r="A870" s="209"/>
      <c r="B870" s="209"/>
      <c r="C870" s="210"/>
      <c r="D870" s="211"/>
      <c r="E870" s="211"/>
      <c r="F870" s="211"/>
      <c r="G870" s="88"/>
      <c r="H870" s="225"/>
      <c r="I870" s="241"/>
      <c r="J870" s="211"/>
      <c r="K870" s="214"/>
      <c r="L870" s="215"/>
    </row>
    <row r="871" spans="1:12" ht="12.75">
      <c r="A871" s="209" t="s">
        <v>691</v>
      </c>
      <c r="B871" s="209"/>
      <c r="C871" s="210">
        <v>54</v>
      </c>
      <c r="D871" s="211">
        <v>8</v>
      </c>
      <c r="E871" s="211">
        <v>11231.95</v>
      </c>
      <c r="F871" s="211">
        <v>132197</v>
      </c>
      <c r="G871" s="88"/>
      <c r="H871" s="212">
        <v>1.629375</v>
      </c>
      <c r="I871" s="213">
        <v>8.25</v>
      </c>
      <c r="J871" s="211">
        <v>19750000</v>
      </c>
      <c r="K871" s="214"/>
      <c r="L871" s="215" t="s">
        <v>997</v>
      </c>
    </row>
    <row r="872" spans="1:12" ht="12.75" customHeight="1">
      <c r="A872" s="209"/>
      <c r="B872" s="209"/>
      <c r="C872" s="210"/>
      <c r="D872" s="211"/>
      <c r="E872" s="211"/>
      <c r="F872" s="211"/>
      <c r="G872" s="88"/>
      <c r="H872" s="225"/>
      <c r="I872" s="241"/>
      <c r="J872" s="211"/>
      <c r="K872" s="214"/>
      <c r="L872" s="215"/>
    </row>
    <row r="873" spans="1:12" ht="12.75">
      <c r="A873" s="209" t="s">
        <v>285</v>
      </c>
      <c r="B873" s="209"/>
      <c r="C873" s="210" t="s">
        <v>94</v>
      </c>
      <c r="D873" s="211" t="s">
        <v>41</v>
      </c>
      <c r="E873" s="211" t="s">
        <v>41</v>
      </c>
      <c r="F873" s="211" t="s">
        <v>41</v>
      </c>
      <c r="G873" s="88"/>
      <c r="H873" s="212">
        <v>23.23678</v>
      </c>
      <c r="I873" s="213">
        <v>90.5</v>
      </c>
      <c r="J873" s="211">
        <v>25676000</v>
      </c>
      <c r="K873" s="214"/>
      <c r="L873" s="215" t="s">
        <v>1006</v>
      </c>
    </row>
    <row r="874" spans="1:12" ht="12.75">
      <c r="A874" s="209"/>
      <c r="B874" s="209"/>
      <c r="C874" s="210"/>
      <c r="D874" s="211"/>
      <c r="E874" s="211"/>
      <c r="F874" s="211"/>
      <c r="G874" s="88"/>
      <c r="H874" s="225"/>
      <c r="I874" s="241"/>
      <c r="J874" s="211"/>
      <c r="K874" s="214"/>
      <c r="L874" s="215"/>
    </row>
    <row r="875" spans="1:12" ht="12.75">
      <c r="A875" s="209" t="s">
        <v>286</v>
      </c>
      <c r="B875" s="209"/>
      <c r="C875" s="210">
        <v>58</v>
      </c>
      <c r="D875" s="211">
        <v>13</v>
      </c>
      <c r="E875" s="211">
        <v>47217.69</v>
      </c>
      <c r="F875" s="211">
        <v>25261</v>
      </c>
      <c r="G875" s="88"/>
      <c r="H875" s="212">
        <v>23.31066325</v>
      </c>
      <c r="I875" s="213">
        <v>175</v>
      </c>
      <c r="J875" s="211">
        <v>13320379</v>
      </c>
      <c r="K875" s="214"/>
      <c r="L875" s="215" t="s">
        <v>1055</v>
      </c>
    </row>
    <row r="876" spans="1:12" ht="12.75">
      <c r="A876" s="209"/>
      <c r="B876" s="209"/>
      <c r="C876" s="210"/>
      <c r="D876" s="211"/>
      <c r="E876" s="211"/>
      <c r="F876" s="211"/>
      <c r="G876" s="88"/>
      <c r="H876" s="212"/>
      <c r="I876" s="224"/>
      <c r="J876" s="211"/>
      <c r="K876" s="214"/>
      <c r="L876" s="215"/>
    </row>
    <row r="877" spans="1:12" ht="27" customHeight="1">
      <c r="A877" s="209" t="s">
        <v>563</v>
      </c>
      <c r="B877" s="209"/>
      <c r="C877" s="210">
        <v>48</v>
      </c>
      <c r="D877" s="211">
        <v>296</v>
      </c>
      <c r="E877" s="211">
        <v>516823.68</v>
      </c>
      <c r="F877" s="211">
        <v>2588022</v>
      </c>
      <c r="G877" s="88"/>
      <c r="H877" s="212">
        <v>9.45691938</v>
      </c>
      <c r="I877" s="241">
        <v>18</v>
      </c>
      <c r="J877" s="211">
        <v>52538441</v>
      </c>
      <c r="K877" s="214"/>
      <c r="L877" s="215" t="s">
        <v>1147</v>
      </c>
    </row>
    <row r="878" spans="1:12" ht="15">
      <c r="A878" s="216"/>
      <c r="B878" s="209"/>
      <c r="C878" s="210"/>
      <c r="D878" s="211"/>
      <c r="E878" s="211"/>
      <c r="F878" s="211"/>
      <c r="G878" s="222"/>
      <c r="H878" s="221"/>
      <c r="I878" s="224"/>
      <c r="J878" s="211"/>
      <c r="K878" s="214"/>
      <c r="L878" s="215"/>
    </row>
    <row r="879" spans="1:12" ht="27" customHeight="1">
      <c r="A879" s="209" t="s">
        <v>287</v>
      </c>
      <c r="B879" s="209"/>
      <c r="C879" s="210" t="s">
        <v>199</v>
      </c>
      <c r="D879" s="211">
        <v>914</v>
      </c>
      <c r="E879" s="211">
        <v>2096100.36</v>
      </c>
      <c r="F879" s="211">
        <v>22389333</v>
      </c>
      <c r="G879" s="88"/>
      <c r="H879" s="212">
        <v>32.99698079</v>
      </c>
      <c r="I879" s="227">
        <v>8.5</v>
      </c>
      <c r="J879" s="211">
        <v>388199774</v>
      </c>
      <c r="K879" s="214"/>
      <c r="L879" s="215" t="s">
        <v>993</v>
      </c>
    </row>
    <row r="880" spans="1:12" ht="15">
      <c r="A880" s="216"/>
      <c r="B880" s="209"/>
      <c r="C880" s="210"/>
      <c r="D880" s="211"/>
      <c r="E880" s="211"/>
      <c r="F880" s="211"/>
      <c r="G880" s="222"/>
      <c r="H880" s="221"/>
      <c r="I880" s="224"/>
      <c r="J880" s="211"/>
      <c r="K880" s="214"/>
      <c r="L880" s="215"/>
    </row>
    <row r="881" spans="1:12" ht="12.75">
      <c r="A881" s="209" t="s">
        <v>870</v>
      </c>
      <c r="B881" s="209"/>
      <c r="C881" s="210">
        <v>58</v>
      </c>
      <c r="D881" s="211">
        <v>90</v>
      </c>
      <c r="E881" s="211">
        <v>530216.5</v>
      </c>
      <c r="F881" s="211">
        <v>280094</v>
      </c>
      <c r="G881" s="88"/>
      <c r="H881" s="212">
        <v>65.761985575</v>
      </c>
      <c r="I881" s="213">
        <v>188.5</v>
      </c>
      <c r="J881" s="211">
        <v>34886995</v>
      </c>
      <c r="K881" s="214"/>
      <c r="L881" s="215" t="s">
        <v>1067</v>
      </c>
    </row>
    <row r="882" spans="1:12" ht="12.75">
      <c r="A882" s="209"/>
      <c r="B882" s="209"/>
      <c r="C882" s="210"/>
      <c r="D882" s="211"/>
      <c r="E882" s="211"/>
      <c r="F882" s="211"/>
      <c r="G882" s="88"/>
      <c r="H882" s="212"/>
      <c r="I882" s="224"/>
      <c r="J882" s="211"/>
      <c r="K882" s="214"/>
      <c r="L882" s="215"/>
    </row>
    <row r="883" spans="1:12" ht="12.75">
      <c r="A883" s="209" t="s">
        <v>699</v>
      </c>
      <c r="B883" s="209"/>
      <c r="C883" s="210">
        <v>52</v>
      </c>
      <c r="D883" s="211">
        <v>1</v>
      </c>
      <c r="E883" s="211">
        <v>1700</v>
      </c>
      <c r="F883" s="211">
        <v>500</v>
      </c>
      <c r="G883" s="88"/>
      <c r="H883" s="212">
        <v>71.40427775</v>
      </c>
      <c r="I883" s="213">
        <v>325</v>
      </c>
      <c r="J883" s="211">
        <v>21970547</v>
      </c>
      <c r="K883" s="214"/>
      <c r="L883" s="215" t="s">
        <v>1288</v>
      </c>
    </row>
    <row r="884" spans="1:12" ht="12.75">
      <c r="A884" s="209"/>
      <c r="B884" s="209"/>
      <c r="C884" s="210"/>
      <c r="D884" s="211"/>
      <c r="E884" s="211"/>
      <c r="F884" s="211"/>
      <c r="G884" s="88"/>
      <c r="H884" s="225"/>
      <c r="I884" s="241"/>
      <c r="J884" s="211"/>
      <c r="K884" s="214"/>
      <c r="L884" s="215"/>
    </row>
    <row r="885" spans="1:12" ht="12.75">
      <c r="A885" s="209" t="s">
        <v>288</v>
      </c>
      <c r="B885" s="209"/>
      <c r="C885" s="210">
        <v>58</v>
      </c>
      <c r="D885" s="211">
        <v>62</v>
      </c>
      <c r="E885" s="211">
        <v>184627.16</v>
      </c>
      <c r="F885" s="211">
        <v>188032</v>
      </c>
      <c r="G885" s="88"/>
      <c r="H885" s="212">
        <v>6.3255557</v>
      </c>
      <c r="I885" s="213">
        <v>96.5</v>
      </c>
      <c r="J885" s="211">
        <v>6554980</v>
      </c>
      <c r="K885" s="214"/>
      <c r="L885" s="215" t="s">
        <v>1048</v>
      </c>
    </row>
    <row r="886" spans="1:12" ht="15">
      <c r="A886" s="216"/>
      <c r="B886" s="209"/>
      <c r="C886" s="210"/>
      <c r="D886" s="211"/>
      <c r="E886" s="211"/>
      <c r="F886" s="211"/>
      <c r="G886" s="222"/>
      <c r="H886" s="221"/>
      <c r="I886" s="224"/>
      <c r="J886" s="211"/>
      <c r="K886" s="214"/>
      <c r="L886" s="215"/>
    </row>
    <row r="887" spans="1:12" ht="12.75">
      <c r="A887" s="209" t="s">
        <v>289</v>
      </c>
      <c r="B887" s="209"/>
      <c r="C887" s="210" t="s">
        <v>290</v>
      </c>
      <c r="D887" s="211">
        <v>25</v>
      </c>
      <c r="E887" s="211">
        <v>39009.99</v>
      </c>
      <c r="F887" s="211">
        <v>742268</v>
      </c>
      <c r="G887" s="88"/>
      <c r="H887" s="212">
        <v>3.62661915</v>
      </c>
      <c r="I887" s="213">
        <v>5.5</v>
      </c>
      <c r="J887" s="211">
        <v>65938530</v>
      </c>
      <c r="K887" s="214"/>
      <c r="L887" s="215" t="s">
        <v>1084</v>
      </c>
    </row>
    <row r="888" spans="1:12" ht="12.75">
      <c r="A888" s="209"/>
      <c r="B888" s="209"/>
      <c r="C888" s="210"/>
      <c r="D888" s="211"/>
      <c r="E888" s="211"/>
      <c r="F888" s="211"/>
      <c r="G888" s="88"/>
      <c r="H888" s="232"/>
      <c r="I888" s="224"/>
      <c r="J888" s="211"/>
      <c r="K888" s="214"/>
      <c r="L888" s="215"/>
    </row>
    <row r="889" spans="1:12" ht="12.75">
      <c r="A889" s="209" t="s">
        <v>589</v>
      </c>
      <c r="B889" s="209"/>
      <c r="C889" s="210">
        <v>97</v>
      </c>
      <c r="D889" s="211">
        <v>40</v>
      </c>
      <c r="E889" s="211">
        <v>68128.93</v>
      </c>
      <c r="F889" s="211">
        <v>305753</v>
      </c>
      <c r="G889" s="88"/>
      <c r="H889" s="212">
        <v>8.81645552</v>
      </c>
      <c r="I889" s="213">
        <v>16</v>
      </c>
      <c r="J889" s="211">
        <v>55102847</v>
      </c>
      <c r="K889" s="214"/>
      <c r="L889" s="215" t="s">
        <v>1097</v>
      </c>
    </row>
    <row r="890" spans="1:12" ht="12.75">
      <c r="A890" s="209"/>
      <c r="B890" s="209"/>
      <c r="C890" s="210"/>
      <c r="D890" s="211"/>
      <c r="E890" s="211"/>
      <c r="F890" s="211"/>
      <c r="G890" s="88"/>
      <c r="H890" s="232"/>
      <c r="I890" s="224"/>
      <c r="J890" s="211"/>
      <c r="K890" s="214"/>
      <c r="L890" s="215"/>
    </row>
    <row r="891" spans="1:12" ht="12.75">
      <c r="A891" s="245" t="s">
        <v>291</v>
      </c>
      <c r="B891" s="209"/>
      <c r="C891" s="210">
        <v>26</v>
      </c>
      <c r="D891" s="211">
        <v>302</v>
      </c>
      <c r="E891" s="211">
        <v>15986906.67</v>
      </c>
      <c r="F891" s="211">
        <v>2909609</v>
      </c>
      <c r="G891" s="88"/>
      <c r="H891" s="212">
        <v>308.3759604</v>
      </c>
      <c r="I891" s="213">
        <v>565</v>
      </c>
      <c r="J891" s="211">
        <v>54579816</v>
      </c>
      <c r="K891" s="214"/>
      <c r="L891" s="215" t="s">
        <v>1148</v>
      </c>
    </row>
    <row r="892" spans="1:12" ht="12.75">
      <c r="A892" s="209"/>
      <c r="B892" s="209"/>
      <c r="C892" s="210"/>
      <c r="D892" s="211"/>
      <c r="E892" s="211"/>
      <c r="F892" s="211"/>
      <c r="G892" s="88"/>
      <c r="H892" s="232"/>
      <c r="I892" s="224"/>
      <c r="J892" s="211"/>
      <c r="K892" s="214"/>
      <c r="L892" s="215"/>
    </row>
    <row r="893" spans="1:12" ht="12.75">
      <c r="A893" s="209" t="s">
        <v>499</v>
      </c>
      <c r="B893" s="209"/>
      <c r="C893" s="210">
        <v>97</v>
      </c>
      <c r="D893" s="211">
        <v>176</v>
      </c>
      <c r="E893" s="211">
        <v>444770.33</v>
      </c>
      <c r="F893" s="211">
        <v>1060942</v>
      </c>
      <c r="G893" s="88"/>
      <c r="H893" s="212">
        <v>36.2357708</v>
      </c>
      <c r="I893" s="213">
        <v>40</v>
      </c>
      <c r="J893" s="211">
        <v>90589427</v>
      </c>
      <c r="K893" s="214"/>
      <c r="L893" s="215" t="s">
        <v>1001</v>
      </c>
    </row>
    <row r="894" spans="1:12" ht="12.75">
      <c r="A894" s="209"/>
      <c r="B894" s="209"/>
      <c r="C894" s="210"/>
      <c r="D894" s="211"/>
      <c r="E894" s="211"/>
      <c r="F894" s="211"/>
      <c r="G894" s="88"/>
      <c r="H894" s="232"/>
      <c r="I894" s="224"/>
      <c r="J894" s="211"/>
      <c r="K894" s="214"/>
      <c r="L894" s="215"/>
    </row>
    <row r="895" spans="1:12" ht="12.75" customHeight="1">
      <c r="A895" s="209" t="s">
        <v>292</v>
      </c>
      <c r="B895" s="209"/>
      <c r="C895" s="210" t="s">
        <v>79</v>
      </c>
      <c r="D895" s="211">
        <v>49</v>
      </c>
      <c r="E895" s="211">
        <v>142201.44</v>
      </c>
      <c r="F895" s="211">
        <v>147531</v>
      </c>
      <c r="G895" s="88"/>
      <c r="H895" s="212">
        <v>9.099975</v>
      </c>
      <c r="I895" s="213">
        <v>100</v>
      </c>
      <c r="J895" s="211">
        <v>9099975</v>
      </c>
      <c r="K895" s="214"/>
      <c r="L895" s="215" t="s">
        <v>1006</v>
      </c>
    </row>
    <row r="896" spans="1:12" s="430" customFormat="1" ht="12.75" customHeight="1">
      <c r="A896" s="216"/>
      <c r="B896" s="209"/>
      <c r="C896" s="210"/>
      <c r="D896" s="211"/>
      <c r="E896" s="211"/>
      <c r="F896" s="211"/>
      <c r="G896" s="88"/>
      <c r="H896" s="232"/>
      <c r="I896" s="224"/>
      <c r="J896" s="211"/>
      <c r="K896" s="214"/>
      <c r="L896" s="215"/>
    </row>
    <row r="897" spans="1:12" ht="24">
      <c r="A897" s="209" t="s">
        <v>293</v>
      </c>
      <c r="B897" s="209"/>
      <c r="C897" s="210" t="s">
        <v>79</v>
      </c>
      <c r="D897" s="211">
        <v>60</v>
      </c>
      <c r="E897" s="211">
        <v>1301450.87</v>
      </c>
      <c r="F897" s="211">
        <v>1735113</v>
      </c>
      <c r="G897" s="88"/>
      <c r="H897" s="212">
        <v>66.352540685</v>
      </c>
      <c r="I897" s="213">
        <v>74.5</v>
      </c>
      <c r="J897" s="211">
        <v>89063813</v>
      </c>
      <c r="K897" s="214"/>
      <c r="L897" s="215" t="s">
        <v>1149</v>
      </c>
    </row>
    <row r="898" spans="1:12" ht="12.75">
      <c r="A898" s="216"/>
      <c r="B898" s="209"/>
      <c r="C898" s="210"/>
      <c r="D898" s="211"/>
      <c r="E898" s="211"/>
      <c r="F898" s="211"/>
      <c r="G898" s="88"/>
      <c r="H898" s="212"/>
      <c r="I898" s="238"/>
      <c r="J898" s="211"/>
      <c r="K898" s="214"/>
      <c r="L898" s="215"/>
    </row>
    <row r="899" spans="1:12" ht="12.75">
      <c r="A899" s="209" t="s">
        <v>658</v>
      </c>
      <c r="B899" s="209"/>
      <c r="C899" s="210" t="s">
        <v>116</v>
      </c>
      <c r="D899" s="211">
        <v>25</v>
      </c>
      <c r="E899" s="211">
        <v>60965.12</v>
      </c>
      <c r="F899" s="211">
        <v>7938889</v>
      </c>
      <c r="G899" s="88"/>
      <c r="H899" s="212">
        <v>1.785</v>
      </c>
      <c r="I899" s="213">
        <v>1.05</v>
      </c>
      <c r="J899" s="211">
        <v>170000000</v>
      </c>
      <c r="K899" s="214"/>
      <c r="L899" s="215" t="s">
        <v>1005</v>
      </c>
    </row>
    <row r="900" spans="1:12" ht="12.75">
      <c r="A900" s="216" t="s">
        <v>659</v>
      </c>
      <c r="B900" s="209"/>
      <c r="C900" s="210"/>
      <c r="D900" s="211"/>
      <c r="E900" s="211"/>
      <c r="F900" s="211"/>
      <c r="G900" s="88"/>
      <c r="H900" s="212"/>
      <c r="I900" s="224"/>
      <c r="J900" s="211"/>
      <c r="K900" s="214"/>
      <c r="L900" s="215"/>
    </row>
    <row r="901" spans="1:12" ht="12.75">
      <c r="A901" s="209" t="s">
        <v>294</v>
      </c>
      <c r="B901" s="209"/>
      <c r="C901" s="210" t="s">
        <v>82</v>
      </c>
      <c r="D901" s="211">
        <v>18</v>
      </c>
      <c r="E901" s="211">
        <v>183491.39</v>
      </c>
      <c r="F901" s="211">
        <v>66145</v>
      </c>
      <c r="G901" s="88"/>
      <c r="H901" s="212">
        <v>22.220451925</v>
      </c>
      <c r="I901" s="213">
        <v>267.5</v>
      </c>
      <c r="J901" s="211">
        <v>8306711</v>
      </c>
      <c r="K901" s="214"/>
      <c r="L901" s="215" t="s">
        <v>1078</v>
      </c>
    </row>
    <row r="902" spans="1:12" ht="12.75">
      <c r="A902" s="209"/>
      <c r="B902" s="209"/>
      <c r="C902" s="210"/>
      <c r="D902" s="211"/>
      <c r="E902" s="211"/>
      <c r="F902" s="211"/>
      <c r="G902" s="88"/>
      <c r="H902" s="225"/>
      <c r="I902" s="241"/>
      <c r="J902" s="211"/>
      <c r="K902" s="214"/>
      <c r="L902" s="215"/>
    </row>
    <row r="903" spans="1:12" ht="12.75">
      <c r="A903" s="209" t="s">
        <v>295</v>
      </c>
      <c r="B903" s="209"/>
      <c r="C903" s="210" t="s">
        <v>76</v>
      </c>
      <c r="D903" s="211">
        <v>23</v>
      </c>
      <c r="E903" s="211">
        <v>1059118.55</v>
      </c>
      <c r="F903" s="211">
        <v>218872</v>
      </c>
      <c r="G903" s="88"/>
      <c r="H903" s="212">
        <v>124.55138025</v>
      </c>
      <c r="I903" s="213">
        <v>495</v>
      </c>
      <c r="J903" s="211">
        <v>25161895</v>
      </c>
      <c r="K903" s="214"/>
      <c r="L903" s="215" t="s">
        <v>1006</v>
      </c>
    </row>
    <row r="904" spans="1:12" ht="12.75">
      <c r="A904" s="209"/>
      <c r="B904" s="209"/>
      <c r="C904" s="210"/>
      <c r="D904" s="211"/>
      <c r="E904" s="211"/>
      <c r="F904" s="211"/>
      <c r="G904" s="88"/>
      <c r="H904" s="212"/>
      <c r="I904" s="238"/>
      <c r="J904" s="211"/>
      <c r="K904" s="214"/>
      <c r="L904" s="215"/>
    </row>
    <row r="905" spans="1:12" ht="27" customHeight="1">
      <c r="A905" s="209" t="s">
        <v>296</v>
      </c>
      <c r="B905" s="209"/>
      <c r="C905" s="210" t="s">
        <v>79</v>
      </c>
      <c r="D905" s="211">
        <v>833</v>
      </c>
      <c r="E905" s="211">
        <v>1681574.69</v>
      </c>
      <c r="F905" s="211">
        <v>19605591</v>
      </c>
      <c r="G905" s="88"/>
      <c r="H905" s="212">
        <v>36.5667922425</v>
      </c>
      <c r="I905" s="233">
        <v>9.75</v>
      </c>
      <c r="J905" s="211">
        <v>375044023</v>
      </c>
      <c r="K905" s="214"/>
      <c r="L905" s="215" t="s">
        <v>993</v>
      </c>
    </row>
    <row r="906" spans="1:12" ht="12.75">
      <c r="A906" s="216"/>
      <c r="B906" s="209"/>
      <c r="C906" s="210"/>
      <c r="D906" s="211"/>
      <c r="E906" s="211"/>
      <c r="F906" s="211"/>
      <c r="G906" s="88"/>
      <c r="H906" s="212"/>
      <c r="I906" s="267"/>
      <c r="J906" s="211"/>
      <c r="K906" s="214"/>
      <c r="L906" s="215"/>
    </row>
    <row r="907" spans="1:12" ht="12.75">
      <c r="A907" s="209" t="s">
        <v>920</v>
      </c>
      <c r="B907" s="209"/>
      <c r="C907" s="210">
        <v>7</v>
      </c>
      <c r="D907" s="211">
        <v>17</v>
      </c>
      <c r="E907" s="211">
        <v>372526.85</v>
      </c>
      <c r="F907" s="211">
        <v>6479139</v>
      </c>
      <c r="G907" s="88"/>
      <c r="H907" s="225">
        <v>12.01403125</v>
      </c>
      <c r="I907" s="241">
        <v>6.25</v>
      </c>
      <c r="J907" s="211">
        <v>186644500</v>
      </c>
      <c r="K907" s="214"/>
      <c r="L907" s="215" t="s">
        <v>997</v>
      </c>
    </row>
    <row r="908" spans="1:12" ht="12.75">
      <c r="A908" s="216" t="s">
        <v>124</v>
      </c>
      <c r="B908" s="209"/>
      <c r="C908" s="210">
        <v>7</v>
      </c>
      <c r="D908" s="211">
        <v>1</v>
      </c>
      <c r="E908" s="211">
        <v>500</v>
      </c>
      <c r="F908" s="211">
        <v>20000</v>
      </c>
      <c r="G908" s="88"/>
      <c r="H908" s="211" t="s">
        <v>41</v>
      </c>
      <c r="I908" s="241">
        <v>2.25</v>
      </c>
      <c r="J908" s="211">
        <v>15500000</v>
      </c>
      <c r="K908" s="214"/>
      <c r="L908" s="215" t="s">
        <v>997</v>
      </c>
    </row>
    <row r="909" spans="1:12" ht="12.75">
      <c r="A909" s="209" t="s">
        <v>929</v>
      </c>
      <c r="B909" s="209"/>
      <c r="C909" s="210" t="s">
        <v>110</v>
      </c>
      <c r="D909" s="211">
        <v>5</v>
      </c>
      <c r="E909" s="211">
        <v>4325</v>
      </c>
      <c r="F909" s="211">
        <v>70000</v>
      </c>
      <c r="G909" s="88"/>
      <c r="H909" s="232" t="s">
        <v>41</v>
      </c>
      <c r="I909" s="233" t="s">
        <v>41</v>
      </c>
      <c r="J909" s="211">
        <v>19517640</v>
      </c>
      <c r="K909" s="214"/>
      <c r="L909" s="215" t="s">
        <v>1006</v>
      </c>
    </row>
    <row r="910" spans="1:12" ht="12.75">
      <c r="A910" s="216" t="s">
        <v>930</v>
      </c>
      <c r="B910" s="209"/>
      <c r="C910" s="210"/>
      <c r="D910" s="211"/>
      <c r="E910" s="211"/>
      <c r="F910" s="211"/>
      <c r="G910" s="88"/>
      <c r="H910" s="212"/>
      <c r="I910" s="233"/>
      <c r="J910" s="211"/>
      <c r="K910" s="214"/>
      <c r="L910" s="215"/>
    </row>
    <row r="911" spans="1:12" ht="12.75">
      <c r="A911" s="209" t="s">
        <v>693</v>
      </c>
      <c r="B911" s="209"/>
      <c r="C911" s="210" t="s">
        <v>82</v>
      </c>
      <c r="D911" s="211">
        <v>674</v>
      </c>
      <c r="E911" s="211">
        <v>5961126</v>
      </c>
      <c r="F911" s="211">
        <v>26202675</v>
      </c>
      <c r="G911" s="88"/>
      <c r="H911" s="225">
        <v>77.52621732</v>
      </c>
      <c r="I911" s="241">
        <v>24</v>
      </c>
      <c r="J911" s="211">
        <v>320463151</v>
      </c>
      <c r="K911" s="214"/>
      <c r="L911" s="215" t="s">
        <v>1002</v>
      </c>
    </row>
    <row r="912" spans="1:12" ht="12.75">
      <c r="A912" s="216" t="s">
        <v>124</v>
      </c>
      <c r="B912" s="209"/>
      <c r="C912" s="210" t="s">
        <v>82</v>
      </c>
      <c r="D912" s="211">
        <v>2</v>
      </c>
      <c r="E912" s="211">
        <v>1550.4</v>
      </c>
      <c r="F912" s="211">
        <v>8160</v>
      </c>
      <c r="G912" s="88"/>
      <c r="H912" s="211" t="s">
        <v>41</v>
      </c>
      <c r="I912" s="241">
        <v>18</v>
      </c>
      <c r="J912" s="211">
        <v>3417006</v>
      </c>
      <c r="K912" s="214"/>
      <c r="L912" s="215" t="s">
        <v>1002</v>
      </c>
    </row>
    <row r="913" spans="1:12" ht="12.75">
      <c r="A913" t="s">
        <v>692</v>
      </c>
      <c r="B913" s="209"/>
      <c r="C913" s="210"/>
      <c r="D913" s="211"/>
      <c r="E913" s="211"/>
      <c r="F913" s="211"/>
      <c r="G913" s="88"/>
      <c r="H913" s="212"/>
      <c r="I913" s="224"/>
      <c r="J913" s="211"/>
      <c r="K913" s="214"/>
      <c r="L913" s="215"/>
    </row>
    <row r="914" spans="1:12" ht="12.75">
      <c r="A914" s="226" t="s">
        <v>311</v>
      </c>
      <c r="B914" s="209"/>
      <c r="C914" s="210"/>
      <c r="D914" s="211"/>
      <c r="E914" s="211"/>
      <c r="F914" s="211"/>
      <c r="G914" s="88"/>
      <c r="H914" s="212"/>
      <c r="I914" s="224"/>
      <c r="J914" s="211"/>
      <c r="K914" s="214"/>
      <c r="L914" s="215"/>
    </row>
    <row r="915" spans="1:12" ht="12.75" customHeight="1">
      <c r="A915" s="209" t="s">
        <v>523</v>
      </c>
      <c r="B915" s="209"/>
      <c r="C915" s="210" t="s">
        <v>94</v>
      </c>
      <c r="D915" s="211">
        <v>10</v>
      </c>
      <c r="E915" s="211">
        <v>3428.6</v>
      </c>
      <c r="F915" s="211">
        <v>49599</v>
      </c>
      <c r="G915" s="88"/>
      <c r="H915" s="212">
        <v>2.368387275</v>
      </c>
      <c r="I915" s="233">
        <v>7.5</v>
      </c>
      <c r="J915" s="211">
        <v>31578497</v>
      </c>
      <c r="K915" s="214"/>
      <c r="L915" s="215" t="s">
        <v>1006</v>
      </c>
    </row>
    <row r="916" spans="1:12" ht="12.75">
      <c r="A916" s="216"/>
      <c r="B916" s="209"/>
      <c r="C916" s="210"/>
      <c r="D916" s="211"/>
      <c r="E916" s="211"/>
      <c r="F916" s="211"/>
      <c r="G916" s="88"/>
      <c r="H916" s="212"/>
      <c r="I916" s="224"/>
      <c r="J916" s="211"/>
      <c r="K916" s="214"/>
      <c r="L916" s="215"/>
    </row>
    <row r="917" spans="1:12" ht="12.75">
      <c r="A917" s="209" t="s">
        <v>297</v>
      </c>
      <c r="B917" s="209"/>
      <c r="C917" s="210" t="s">
        <v>79</v>
      </c>
      <c r="D917" s="211">
        <v>4</v>
      </c>
      <c r="E917" s="211">
        <v>3610.95</v>
      </c>
      <c r="F917" s="211">
        <v>10030</v>
      </c>
      <c r="G917" s="88"/>
      <c r="H917" s="212">
        <v>1.87075</v>
      </c>
      <c r="I917" s="213">
        <v>35</v>
      </c>
      <c r="J917" s="211">
        <v>5345000</v>
      </c>
      <c r="K917" s="214"/>
      <c r="L917" s="215" t="s">
        <v>1041</v>
      </c>
    </row>
    <row r="918" spans="1:12" ht="12.75">
      <c r="A918" s="209"/>
      <c r="B918" s="209"/>
      <c r="C918" s="210"/>
      <c r="D918" s="211"/>
      <c r="E918" s="211"/>
      <c r="F918" s="211"/>
      <c r="G918" s="88"/>
      <c r="H918" s="212"/>
      <c r="I918" s="224"/>
      <c r="J918" s="211"/>
      <c r="K918" s="214"/>
      <c r="L918" s="215"/>
    </row>
    <row r="919" spans="1:12" ht="12.75">
      <c r="A919" s="209" t="s">
        <v>298</v>
      </c>
      <c r="B919" s="209"/>
      <c r="C919" s="210">
        <v>86</v>
      </c>
      <c r="D919" s="211" t="s">
        <v>41</v>
      </c>
      <c r="E919" s="211" t="s">
        <v>41</v>
      </c>
      <c r="F919" s="211" t="s">
        <v>41</v>
      </c>
      <c r="G919" s="88"/>
      <c r="H919" s="212">
        <v>18.3464163</v>
      </c>
      <c r="I919" s="213">
        <v>135</v>
      </c>
      <c r="J919" s="211">
        <v>13589938</v>
      </c>
      <c r="K919" s="214"/>
      <c r="L919" s="215" t="s">
        <v>1150</v>
      </c>
    </row>
    <row r="920" spans="1:12" ht="12.75">
      <c r="A920" s="216" t="s">
        <v>611</v>
      </c>
      <c r="B920" s="209"/>
      <c r="C920" s="210">
        <v>86</v>
      </c>
      <c r="D920" s="211" t="s">
        <v>41</v>
      </c>
      <c r="E920" s="211" t="s">
        <v>41</v>
      </c>
      <c r="F920" s="211" t="s">
        <v>41</v>
      </c>
      <c r="G920" s="88"/>
      <c r="H920" s="261" t="s">
        <v>41</v>
      </c>
      <c r="I920" s="227" t="s">
        <v>41</v>
      </c>
      <c r="J920" s="211" t="s">
        <v>41</v>
      </c>
      <c r="K920" s="214"/>
      <c r="L920" s="215"/>
    </row>
    <row r="921" spans="1:12" ht="12.75">
      <c r="A921" s="209"/>
      <c r="B921" s="209"/>
      <c r="C921" s="210"/>
      <c r="D921" s="211"/>
      <c r="E921" s="211"/>
      <c r="F921" s="211"/>
      <c r="G921" s="88"/>
      <c r="H921" s="212"/>
      <c r="I921" s="224"/>
      <c r="J921" s="211"/>
      <c r="K921" s="214"/>
      <c r="L921" s="215"/>
    </row>
    <row r="922" spans="1:12" ht="24.75" customHeight="1">
      <c r="A922" s="209" t="s">
        <v>742</v>
      </c>
      <c r="B922" s="209"/>
      <c r="C922" s="210">
        <v>87</v>
      </c>
      <c r="D922" s="211">
        <v>151</v>
      </c>
      <c r="E922" s="211">
        <v>912334.33</v>
      </c>
      <c r="F922" s="211">
        <v>2538711</v>
      </c>
      <c r="G922" s="88"/>
      <c r="H922" s="212">
        <v>161.20004933</v>
      </c>
      <c r="I922" s="213">
        <v>35.5</v>
      </c>
      <c r="J922" s="211">
        <v>454084646</v>
      </c>
      <c r="K922" s="214"/>
      <c r="L922" s="215" t="s">
        <v>1151</v>
      </c>
    </row>
    <row r="923" spans="1:12" ht="12.75">
      <c r="A923" s="209"/>
      <c r="B923" s="209"/>
      <c r="C923" s="210"/>
      <c r="D923" s="211"/>
      <c r="E923" s="211"/>
      <c r="F923" s="211"/>
      <c r="G923" s="88"/>
      <c r="H923" s="212"/>
      <c r="I923" s="224"/>
      <c r="J923" s="211"/>
      <c r="K923" s="214"/>
      <c r="L923" s="215"/>
    </row>
    <row r="924" spans="1:12" ht="24">
      <c r="A924" s="209" t="s">
        <v>632</v>
      </c>
      <c r="B924" s="209"/>
      <c r="C924" s="210">
        <v>7</v>
      </c>
      <c r="D924" s="211">
        <v>618</v>
      </c>
      <c r="E924" s="211">
        <v>3635962.55</v>
      </c>
      <c r="F924" s="211">
        <v>28184596</v>
      </c>
      <c r="G924" s="88"/>
      <c r="H924" s="212">
        <v>211.12631505</v>
      </c>
      <c r="I924" s="233">
        <v>13.5</v>
      </c>
      <c r="J924" s="211">
        <v>1563898630</v>
      </c>
      <c r="K924" s="214"/>
      <c r="L924" s="215" t="s">
        <v>1136</v>
      </c>
    </row>
    <row r="925" spans="1:12" ht="12.75">
      <c r="A925" s="216"/>
      <c r="B925" s="209"/>
      <c r="C925" s="210"/>
      <c r="D925" s="211"/>
      <c r="E925" s="211"/>
      <c r="F925" s="211"/>
      <c r="G925" s="88"/>
      <c r="H925" s="212"/>
      <c r="I925" s="213"/>
      <c r="J925" s="211"/>
      <c r="K925" s="214"/>
      <c r="L925" s="215"/>
    </row>
    <row r="926" spans="1:12" ht="12.75">
      <c r="A926" s="209" t="s">
        <v>601</v>
      </c>
      <c r="B926" s="209"/>
      <c r="C926" s="210">
        <v>87</v>
      </c>
      <c r="D926" s="211">
        <v>20</v>
      </c>
      <c r="E926" s="211">
        <v>5173180.93</v>
      </c>
      <c r="F926" s="211">
        <v>3568115</v>
      </c>
      <c r="G926" s="88"/>
      <c r="H926" s="225">
        <v>47.609098</v>
      </c>
      <c r="I926" s="227">
        <v>138.5</v>
      </c>
      <c r="J926" s="211">
        <v>34374800</v>
      </c>
      <c r="K926" s="214"/>
      <c r="L926" s="215" t="s">
        <v>1084</v>
      </c>
    </row>
    <row r="927" spans="1:12" ht="12" customHeight="1">
      <c r="A927" s="216"/>
      <c r="B927" s="209"/>
      <c r="C927" s="210"/>
      <c r="D927" s="211"/>
      <c r="E927" s="211"/>
      <c r="F927" s="211"/>
      <c r="G927" s="88"/>
      <c r="H927" s="244"/>
      <c r="I927" s="224"/>
      <c r="J927" s="211"/>
      <c r="K927" s="214"/>
      <c r="L927" s="215"/>
    </row>
    <row r="928" spans="1:12" ht="12.75">
      <c r="A928" s="209" t="s">
        <v>871</v>
      </c>
      <c r="B928" s="209"/>
      <c r="C928" s="210">
        <v>87</v>
      </c>
      <c r="D928" s="211">
        <v>17</v>
      </c>
      <c r="E928" s="211">
        <v>26524.72</v>
      </c>
      <c r="F928" s="211">
        <v>1173497</v>
      </c>
      <c r="G928" s="88"/>
      <c r="H928" s="225">
        <v>2.975</v>
      </c>
      <c r="I928" s="227">
        <v>17</v>
      </c>
      <c r="J928" s="211">
        <v>17500000</v>
      </c>
      <c r="K928" s="214"/>
      <c r="L928" s="215" t="s">
        <v>997</v>
      </c>
    </row>
    <row r="929" spans="1:12" ht="12" customHeight="1">
      <c r="A929" s="216"/>
      <c r="B929" s="209"/>
      <c r="C929" s="210"/>
      <c r="D929" s="211"/>
      <c r="E929" s="211"/>
      <c r="F929" s="211"/>
      <c r="G929" s="88"/>
      <c r="H929" s="244"/>
      <c r="I929" s="224"/>
      <c r="J929" s="211"/>
      <c r="K929" s="214"/>
      <c r="L929" s="215"/>
    </row>
    <row r="930" spans="1:12" ht="12.75">
      <c r="A930" s="209" t="s">
        <v>299</v>
      </c>
      <c r="B930" s="209"/>
      <c r="C930" s="210" t="s">
        <v>79</v>
      </c>
      <c r="D930" s="211">
        <v>19</v>
      </c>
      <c r="E930" s="211">
        <v>25547.66</v>
      </c>
      <c r="F930" s="211">
        <v>384911</v>
      </c>
      <c r="G930" s="88"/>
      <c r="H930" s="225">
        <v>2.51475276</v>
      </c>
      <c r="I930" s="227">
        <v>6.5</v>
      </c>
      <c r="J930" s="211">
        <v>38688504</v>
      </c>
      <c r="K930" s="214"/>
      <c r="L930" s="215" t="s">
        <v>1012</v>
      </c>
    </row>
    <row r="931" spans="1:12" ht="12" customHeight="1">
      <c r="A931" s="216"/>
      <c r="B931" s="209"/>
      <c r="C931" s="210"/>
      <c r="D931" s="211"/>
      <c r="E931" s="211"/>
      <c r="F931" s="211"/>
      <c r="G931" s="88"/>
      <c r="H931" s="244"/>
      <c r="I931" s="224"/>
      <c r="J931" s="211"/>
      <c r="K931" s="214"/>
      <c r="L931" s="215"/>
    </row>
    <row r="932" spans="1:12" ht="12.75">
      <c r="A932" s="470" t="s">
        <v>1295</v>
      </c>
      <c r="B932" s="209"/>
      <c r="C932" s="210" t="s">
        <v>154</v>
      </c>
      <c r="D932" s="211">
        <v>9</v>
      </c>
      <c r="E932" s="211">
        <v>16576.29</v>
      </c>
      <c r="F932" s="211">
        <v>21377</v>
      </c>
      <c r="G932" s="88"/>
      <c r="H932" s="212">
        <v>5.46606104</v>
      </c>
      <c r="I932" s="213">
        <v>88</v>
      </c>
      <c r="J932" s="211">
        <v>6211433</v>
      </c>
      <c r="K932" s="214"/>
      <c r="L932" s="215" t="s">
        <v>1030</v>
      </c>
    </row>
    <row r="933" spans="1:12" ht="12.75">
      <c r="A933" s="216" t="s">
        <v>1296</v>
      </c>
      <c r="B933" s="230"/>
      <c r="C933" s="210"/>
      <c r="D933" s="211"/>
      <c r="E933" s="211"/>
      <c r="F933" s="211"/>
      <c r="G933" s="230"/>
      <c r="H933" s="230"/>
      <c r="I933" s="230"/>
      <c r="J933" s="211"/>
      <c r="K933" s="230"/>
      <c r="L933" s="215"/>
    </row>
    <row r="934" spans="1:12" s="265" customFormat="1" ht="12.75">
      <c r="A934" s="209" t="s">
        <v>300</v>
      </c>
      <c r="B934" s="209"/>
      <c r="C934" s="210">
        <v>7</v>
      </c>
      <c r="D934" s="211">
        <v>3</v>
      </c>
      <c r="E934" s="211">
        <v>774.25</v>
      </c>
      <c r="F934" s="211">
        <v>7561</v>
      </c>
      <c r="G934" s="88"/>
      <c r="H934" s="212">
        <v>5.0633095</v>
      </c>
      <c r="I934" s="213">
        <v>12.5</v>
      </c>
      <c r="J934" s="211">
        <v>40506476</v>
      </c>
      <c r="K934" s="214"/>
      <c r="L934" s="215" t="s">
        <v>1030</v>
      </c>
    </row>
    <row r="935" spans="1:12" ht="12" customHeight="1">
      <c r="A935" s="216"/>
      <c r="B935" s="209"/>
      <c r="C935" s="210"/>
      <c r="D935" s="211"/>
      <c r="E935" s="211"/>
      <c r="F935" s="211"/>
      <c r="G935" s="88"/>
      <c r="H935" s="244"/>
      <c r="I935" s="224"/>
      <c r="J935" s="211"/>
      <c r="K935" s="214"/>
      <c r="L935" s="215"/>
    </row>
    <row r="936" spans="1:12" s="265" customFormat="1" ht="12.75">
      <c r="A936" s="209" t="s">
        <v>743</v>
      </c>
      <c r="B936" s="209"/>
      <c r="C936" s="210">
        <v>97</v>
      </c>
      <c r="D936" s="211">
        <v>7</v>
      </c>
      <c r="E936" s="211">
        <v>32870</v>
      </c>
      <c r="F936" s="211">
        <v>347500</v>
      </c>
      <c r="G936" s="88"/>
      <c r="H936" s="212">
        <v>8.55</v>
      </c>
      <c r="I936" s="213">
        <v>9.5</v>
      </c>
      <c r="J936" s="211">
        <v>90000000</v>
      </c>
      <c r="K936" s="214"/>
      <c r="L936" s="215" t="s">
        <v>1002</v>
      </c>
    </row>
    <row r="937" spans="1:12" ht="12" customHeight="1">
      <c r="A937" s="216"/>
      <c r="B937" s="209"/>
      <c r="C937" s="210"/>
      <c r="D937" s="211"/>
      <c r="E937" s="211"/>
      <c r="F937" s="211"/>
      <c r="G937" s="88"/>
      <c r="H937" s="244"/>
      <c r="I937" s="224"/>
      <c r="J937" s="211"/>
      <c r="K937" s="214"/>
      <c r="L937" s="215"/>
    </row>
    <row r="938" spans="1:12" s="265" customFormat="1" ht="12.75">
      <c r="A938" s="209" t="s">
        <v>301</v>
      </c>
      <c r="B938" s="209"/>
      <c r="C938" s="210">
        <v>51</v>
      </c>
      <c r="D938" s="211">
        <v>27</v>
      </c>
      <c r="E938" s="211">
        <v>52525</v>
      </c>
      <c r="F938" s="211">
        <v>57458</v>
      </c>
      <c r="G938" s="88"/>
      <c r="H938" s="212">
        <v>5.40625</v>
      </c>
      <c r="I938" s="213">
        <v>86.5</v>
      </c>
      <c r="J938" s="211">
        <v>6250000</v>
      </c>
      <c r="K938" s="214"/>
      <c r="L938" s="215" t="s">
        <v>1006</v>
      </c>
    </row>
    <row r="939" spans="1:12" s="265" customFormat="1" ht="12.75">
      <c r="A939" s="209"/>
      <c r="B939" s="209"/>
      <c r="C939" s="210"/>
      <c r="D939" s="211"/>
      <c r="E939" s="211"/>
      <c r="F939" s="211"/>
      <c r="G939" s="88"/>
      <c r="H939" s="225"/>
      <c r="I939" s="241"/>
      <c r="J939" s="211"/>
      <c r="K939" s="214"/>
      <c r="L939" s="215"/>
    </row>
    <row r="940" spans="1:12" ht="12.75">
      <c r="A940" s="209" t="s">
        <v>302</v>
      </c>
      <c r="B940" s="209"/>
      <c r="C940" s="210" t="s">
        <v>132</v>
      </c>
      <c r="D940" s="211">
        <v>7</v>
      </c>
      <c r="E940" s="211">
        <v>9009.85</v>
      </c>
      <c r="F940" s="211">
        <v>4112</v>
      </c>
      <c r="G940" s="88"/>
      <c r="H940" s="212">
        <v>10.150073975</v>
      </c>
      <c r="I940" s="213">
        <v>222.5</v>
      </c>
      <c r="J940" s="211">
        <v>4561831</v>
      </c>
      <c r="K940" s="214"/>
      <c r="L940" s="215" t="s">
        <v>1053</v>
      </c>
    </row>
    <row r="941" spans="1:12" ht="12.75">
      <c r="A941" s="209"/>
      <c r="B941" s="209"/>
      <c r="C941" s="210"/>
      <c r="D941" s="211"/>
      <c r="E941" s="211"/>
      <c r="F941" s="211"/>
      <c r="G941" s="88"/>
      <c r="H941" s="212"/>
      <c r="I941" s="213"/>
      <c r="J941" s="211"/>
      <c r="K941" s="214"/>
      <c r="L941" s="215"/>
    </row>
    <row r="942" spans="1:12" ht="24">
      <c r="A942" s="209" t="s">
        <v>484</v>
      </c>
      <c r="B942" s="209"/>
      <c r="C942" s="210" t="s">
        <v>76</v>
      </c>
      <c r="D942" s="211">
        <v>961</v>
      </c>
      <c r="E942" s="211">
        <v>5274767.79</v>
      </c>
      <c r="F942" s="211">
        <v>2911958</v>
      </c>
      <c r="G942" s="88"/>
      <c r="H942" s="212">
        <v>50.9631232</v>
      </c>
      <c r="I942" s="213">
        <v>160</v>
      </c>
      <c r="J942" s="211">
        <v>31851952</v>
      </c>
      <c r="K942" s="214"/>
      <c r="L942" s="215" t="s">
        <v>1063</v>
      </c>
    </row>
    <row r="943" spans="1:12" ht="12.75">
      <c r="A943" s="216" t="s">
        <v>485</v>
      </c>
      <c r="B943" s="209"/>
      <c r="C943" s="210"/>
      <c r="D943" s="211"/>
      <c r="E943" s="211"/>
      <c r="F943" s="211"/>
      <c r="G943" s="88"/>
      <c r="H943" s="212"/>
      <c r="I943" s="224"/>
      <c r="J943" s="211"/>
      <c r="K943" s="214"/>
      <c r="L943" s="215"/>
    </row>
    <row r="944" spans="1:12" ht="12.75">
      <c r="A944" s="209" t="s">
        <v>303</v>
      </c>
      <c r="B944" s="209"/>
      <c r="C944" s="210" t="s">
        <v>154</v>
      </c>
      <c r="D944" s="211">
        <v>5</v>
      </c>
      <c r="E944" s="211">
        <v>4169.4</v>
      </c>
      <c r="F944" s="211">
        <v>12624</v>
      </c>
      <c r="G944" s="88"/>
      <c r="H944" s="212">
        <v>3.58763</v>
      </c>
      <c r="I944" s="213">
        <v>35.5</v>
      </c>
      <c r="J944" s="211">
        <v>10106000</v>
      </c>
      <c r="K944" s="214"/>
      <c r="L944" s="215" t="s">
        <v>1051</v>
      </c>
    </row>
    <row r="945" spans="1:12" ht="12.75">
      <c r="A945" s="216"/>
      <c r="B945" s="209"/>
      <c r="C945" s="210"/>
      <c r="D945" s="211"/>
      <c r="E945" s="211"/>
      <c r="F945" s="211"/>
      <c r="G945" s="88"/>
      <c r="H945" s="212"/>
      <c r="I945" s="224"/>
      <c r="J945" s="211"/>
      <c r="K945" s="214"/>
      <c r="L945" s="215"/>
    </row>
    <row r="946" spans="1:12" ht="12.75">
      <c r="A946" s="209" t="s">
        <v>304</v>
      </c>
      <c r="B946" s="209"/>
      <c r="C946" s="210" t="s">
        <v>136</v>
      </c>
      <c r="D946" s="211">
        <v>22</v>
      </c>
      <c r="E946" s="211">
        <v>41663.93</v>
      </c>
      <c r="F946" s="211">
        <v>120632</v>
      </c>
      <c r="G946" s="88"/>
      <c r="H946" s="212">
        <v>6.32137888</v>
      </c>
      <c r="I946" s="213">
        <v>32</v>
      </c>
      <c r="J946" s="211">
        <v>19754309</v>
      </c>
      <c r="K946" s="214"/>
      <c r="L946" s="215" t="s">
        <v>1006</v>
      </c>
    </row>
    <row r="947" spans="1:12" ht="12.75">
      <c r="A947" s="209"/>
      <c r="B947" s="209"/>
      <c r="C947" s="210"/>
      <c r="D947" s="211"/>
      <c r="E947" s="211"/>
      <c r="F947" s="211"/>
      <c r="G947" s="88"/>
      <c r="H947" s="212"/>
      <c r="I947" s="213"/>
      <c r="J947" s="211"/>
      <c r="K947" s="214"/>
      <c r="L947" s="215"/>
    </row>
    <row r="948" spans="1:12" ht="12.75">
      <c r="A948" s="209" t="s">
        <v>806</v>
      </c>
      <c r="B948" s="209"/>
      <c r="C948" s="210">
        <v>87</v>
      </c>
      <c r="D948" s="211">
        <v>3</v>
      </c>
      <c r="E948" s="211">
        <v>2177.93</v>
      </c>
      <c r="F948" s="211">
        <v>5409</v>
      </c>
      <c r="G948" s="88"/>
      <c r="H948" s="212">
        <v>21.194344975</v>
      </c>
      <c r="I948" s="213">
        <v>42.5</v>
      </c>
      <c r="J948" s="211">
        <v>49869047</v>
      </c>
      <c r="K948" s="214"/>
      <c r="L948" s="215" t="s">
        <v>1110</v>
      </c>
    </row>
    <row r="949" spans="1:12" ht="12.75">
      <c r="A949" s="216"/>
      <c r="B949" s="209"/>
      <c r="C949" s="210"/>
      <c r="D949" s="211"/>
      <c r="E949" s="211"/>
      <c r="F949" s="211"/>
      <c r="G949" s="88"/>
      <c r="H949" s="212"/>
      <c r="I949" s="224"/>
      <c r="J949" s="211"/>
      <c r="K949" s="214"/>
      <c r="L949" s="215"/>
    </row>
    <row r="950" spans="1:12" ht="12.75">
      <c r="A950" s="209" t="s">
        <v>793</v>
      </c>
      <c r="B950" s="209"/>
      <c r="C950" s="210">
        <v>87</v>
      </c>
      <c r="D950" s="211">
        <v>20</v>
      </c>
      <c r="E950" s="211">
        <v>758630.64</v>
      </c>
      <c r="F950" s="211">
        <v>289164</v>
      </c>
      <c r="G950" s="88"/>
      <c r="H950" s="212">
        <v>34.8634</v>
      </c>
      <c r="I950" s="213">
        <v>265</v>
      </c>
      <c r="J950" s="211">
        <v>13156000</v>
      </c>
      <c r="K950" s="214"/>
      <c r="L950" s="215" t="s">
        <v>1053</v>
      </c>
    </row>
    <row r="951" spans="1:12" ht="12.75">
      <c r="A951" s="209"/>
      <c r="B951" s="209"/>
      <c r="C951" s="210"/>
      <c r="D951" s="211"/>
      <c r="E951" s="211"/>
      <c r="F951" s="211"/>
      <c r="G951" s="88"/>
      <c r="H951" s="212"/>
      <c r="I951" s="213"/>
      <c r="J951" s="211"/>
      <c r="K951" s="214"/>
      <c r="L951" s="215"/>
    </row>
    <row r="952" spans="1:12" ht="24">
      <c r="A952" s="209" t="s">
        <v>799</v>
      </c>
      <c r="B952" s="209"/>
      <c r="C952" s="210">
        <v>53</v>
      </c>
      <c r="D952" s="211">
        <v>13</v>
      </c>
      <c r="E952" s="211">
        <v>30848</v>
      </c>
      <c r="F952" s="211">
        <v>30420</v>
      </c>
      <c r="G952" s="88"/>
      <c r="H952" s="212">
        <v>8.414194945</v>
      </c>
      <c r="I952" s="213">
        <v>96.5</v>
      </c>
      <c r="J952" s="211">
        <v>8719373</v>
      </c>
      <c r="K952" s="214"/>
      <c r="L952" s="215" t="s">
        <v>1289</v>
      </c>
    </row>
    <row r="953" spans="1:12" ht="12.75">
      <c r="A953" s="209"/>
      <c r="B953" s="209"/>
      <c r="C953" s="210"/>
      <c r="D953" s="211"/>
      <c r="E953" s="211"/>
      <c r="F953" s="211"/>
      <c r="G953" s="88"/>
      <c r="H953" s="212"/>
      <c r="I953" s="213"/>
      <c r="J953" s="211"/>
      <c r="K953" s="214"/>
      <c r="L953" s="215"/>
    </row>
    <row r="954" spans="1:12" ht="12.75">
      <c r="A954" s="209" t="s">
        <v>776</v>
      </c>
      <c r="B954" s="209"/>
      <c r="C954" s="210">
        <v>87</v>
      </c>
      <c r="D954" s="211">
        <v>191</v>
      </c>
      <c r="E954" s="211">
        <v>6973497.3100000005</v>
      </c>
      <c r="F954" s="211">
        <v>4253431</v>
      </c>
      <c r="G954" s="88"/>
      <c r="H954" s="212">
        <v>39.47986182</v>
      </c>
      <c r="I954" s="213">
        <v>164.5</v>
      </c>
      <c r="J954" s="211">
        <v>23999916</v>
      </c>
      <c r="K954" s="214"/>
      <c r="L954" s="215" t="s">
        <v>1067</v>
      </c>
    </row>
    <row r="955" spans="1:12" ht="12.75">
      <c r="A955" s="216" t="s">
        <v>980</v>
      </c>
      <c r="B955" s="209"/>
      <c r="C955" s="210">
        <v>87</v>
      </c>
      <c r="D955" s="211">
        <v>83</v>
      </c>
      <c r="E955" s="211">
        <v>681214.48</v>
      </c>
      <c r="F955" s="211">
        <v>1582588</v>
      </c>
      <c r="G955" s="88"/>
      <c r="H955" s="232" t="s">
        <v>41</v>
      </c>
      <c r="I955" s="213" t="s">
        <v>41</v>
      </c>
      <c r="J955" s="211" t="s">
        <v>41</v>
      </c>
      <c r="K955" s="214"/>
      <c r="L955" s="215" t="s">
        <v>41</v>
      </c>
    </row>
    <row r="956" spans="1:12" s="254" customFormat="1" ht="12.75">
      <c r="A956" s="209" t="s">
        <v>305</v>
      </c>
      <c r="B956" s="209"/>
      <c r="C956" s="210">
        <v>85</v>
      </c>
      <c r="D956" s="211">
        <v>51</v>
      </c>
      <c r="E956" s="211">
        <v>15614.66</v>
      </c>
      <c r="F956" s="211">
        <v>421291</v>
      </c>
      <c r="G956" s="88"/>
      <c r="H956" s="212">
        <v>1.88</v>
      </c>
      <c r="I956" s="213">
        <v>4</v>
      </c>
      <c r="J956" s="211">
        <v>47000000</v>
      </c>
      <c r="K956" s="214"/>
      <c r="L956" s="215" t="s">
        <v>1048</v>
      </c>
    </row>
    <row r="957" spans="1:12" s="254" customFormat="1" ht="12.75">
      <c r="A957" s="209"/>
      <c r="B957" s="209"/>
      <c r="C957" s="210"/>
      <c r="D957" s="211"/>
      <c r="E957" s="211"/>
      <c r="F957" s="211"/>
      <c r="G957" s="88"/>
      <c r="H957" s="212"/>
      <c r="I957" s="213"/>
      <c r="J957" s="211"/>
      <c r="K957" s="214"/>
      <c r="L957" s="215"/>
    </row>
    <row r="958" spans="1:12" ht="12.75">
      <c r="A958" s="209" t="s">
        <v>607</v>
      </c>
      <c r="B958" s="209"/>
      <c r="C958" s="210">
        <v>7</v>
      </c>
      <c r="D958" s="211">
        <v>22</v>
      </c>
      <c r="E958" s="211">
        <v>34779.98</v>
      </c>
      <c r="F958" s="211">
        <v>798043</v>
      </c>
      <c r="G958" s="88"/>
      <c r="H958" s="212">
        <v>3.06686752</v>
      </c>
      <c r="I958" s="213">
        <v>4</v>
      </c>
      <c r="J958" s="211">
        <v>76671688</v>
      </c>
      <c r="K958" s="214"/>
      <c r="L958" s="215" t="s">
        <v>1090</v>
      </c>
    </row>
    <row r="959" spans="1:12" ht="12.75">
      <c r="A959" s="216" t="s">
        <v>608</v>
      </c>
      <c r="B959" s="209"/>
      <c r="C959" s="210"/>
      <c r="D959" s="211"/>
      <c r="E959" s="211"/>
      <c r="F959" s="211"/>
      <c r="G959" s="88"/>
      <c r="H959" s="212"/>
      <c r="I959" s="224"/>
      <c r="J959" s="211"/>
      <c r="K959" s="214"/>
      <c r="L959" s="215"/>
    </row>
    <row r="960" spans="1:12" ht="12.75">
      <c r="A960" s="209"/>
      <c r="B960" s="209"/>
      <c r="C960" s="210"/>
      <c r="D960" s="211"/>
      <c r="E960" s="211"/>
      <c r="F960" s="211"/>
      <c r="G960" s="88"/>
      <c r="H960" s="212"/>
      <c r="I960" s="238"/>
      <c r="J960" s="211"/>
      <c r="K960" s="214"/>
      <c r="L960" s="215"/>
    </row>
    <row r="961" spans="1:12" ht="12.75">
      <c r="A961" s="209" t="s">
        <v>663</v>
      </c>
      <c r="B961" s="209"/>
      <c r="C961" s="210">
        <v>13</v>
      </c>
      <c r="D961" s="211">
        <v>34</v>
      </c>
      <c r="E961" s="211">
        <v>475520.86</v>
      </c>
      <c r="F961" s="211">
        <v>272503</v>
      </c>
      <c r="G961" s="88"/>
      <c r="H961" s="212">
        <v>29.584191</v>
      </c>
      <c r="I961" s="241">
        <v>175</v>
      </c>
      <c r="J961" s="211">
        <v>16905252</v>
      </c>
      <c r="K961" s="214"/>
      <c r="L961" s="215" t="s">
        <v>1006</v>
      </c>
    </row>
    <row r="962" spans="1:12" ht="12.75">
      <c r="A962" s="216" t="s">
        <v>755</v>
      </c>
      <c r="B962" s="209"/>
      <c r="C962" s="210"/>
      <c r="D962" s="211"/>
      <c r="E962" s="211"/>
      <c r="F962" s="211"/>
      <c r="G962" s="88"/>
      <c r="H962" s="212"/>
      <c r="I962" s="224"/>
      <c r="J962" s="211"/>
      <c r="K962" s="214"/>
      <c r="L962" s="215"/>
    </row>
    <row r="963" spans="1:12" ht="12.75">
      <c r="A963" s="209"/>
      <c r="B963" s="209"/>
      <c r="C963" s="210"/>
      <c r="D963" s="211"/>
      <c r="E963" s="211"/>
      <c r="F963" s="211"/>
      <c r="G963" s="88"/>
      <c r="H963" s="212"/>
      <c r="I963" s="224"/>
      <c r="J963" s="211"/>
      <c r="K963" s="214"/>
      <c r="L963" s="215"/>
    </row>
    <row r="964" spans="1:12" s="254" customFormat="1" ht="12.75">
      <c r="A964" s="209" t="s">
        <v>758</v>
      </c>
      <c r="B964" s="209"/>
      <c r="C964" s="210">
        <v>97</v>
      </c>
      <c r="D964" s="211">
        <v>207</v>
      </c>
      <c r="E964" s="211">
        <v>1102866.79</v>
      </c>
      <c r="F964" s="211">
        <v>1649017</v>
      </c>
      <c r="G964" s="88"/>
      <c r="H964" s="212">
        <v>25.8546</v>
      </c>
      <c r="I964" s="213">
        <v>61.5</v>
      </c>
      <c r="J964" s="211">
        <v>42040000</v>
      </c>
      <c r="K964" s="214"/>
      <c r="L964" s="215" t="s">
        <v>996</v>
      </c>
    </row>
    <row r="965" spans="1:12" s="254" customFormat="1" ht="12.75">
      <c r="A965" s="209"/>
      <c r="B965" s="209"/>
      <c r="C965" s="210"/>
      <c r="D965" s="211"/>
      <c r="E965" s="211"/>
      <c r="F965" s="211"/>
      <c r="G965" s="88"/>
      <c r="H965" s="212"/>
      <c r="I965" s="213"/>
      <c r="J965" s="211"/>
      <c r="K965" s="214"/>
      <c r="L965" s="215"/>
    </row>
    <row r="966" spans="1:12" ht="12.75">
      <c r="A966" s="209" t="s">
        <v>612</v>
      </c>
      <c r="B966" s="209"/>
      <c r="C966" s="210">
        <v>87</v>
      </c>
      <c r="D966" s="211">
        <v>8</v>
      </c>
      <c r="E966" s="211">
        <v>28732.75</v>
      </c>
      <c r="F966" s="211">
        <v>274945</v>
      </c>
      <c r="G966" s="88"/>
      <c r="H966" s="212">
        <v>14.415945</v>
      </c>
      <c r="I966" s="213">
        <v>15</v>
      </c>
      <c r="J966" s="211">
        <v>96106300</v>
      </c>
      <c r="K966" s="214"/>
      <c r="L966" s="215" t="s">
        <v>1084</v>
      </c>
    </row>
    <row r="967" spans="1:12" ht="12.75">
      <c r="A967" s="216"/>
      <c r="B967" s="209"/>
      <c r="C967" s="210"/>
      <c r="D967" s="211"/>
      <c r="E967" s="211"/>
      <c r="F967" s="211"/>
      <c r="G967" s="88"/>
      <c r="H967" s="232"/>
      <c r="I967" s="232"/>
      <c r="J967" s="211"/>
      <c r="K967" s="214"/>
      <c r="L967" s="215"/>
    </row>
    <row r="968" spans="1:12" ht="12.75">
      <c r="A968" s="209" t="s">
        <v>577</v>
      </c>
      <c r="B968" s="209"/>
      <c r="C968" s="210">
        <v>54</v>
      </c>
      <c r="D968" s="211">
        <v>20</v>
      </c>
      <c r="E968" s="211">
        <v>17961.86</v>
      </c>
      <c r="F968" s="211">
        <v>24006</v>
      </c>
      <c r="G968" s="88"/>
      <c r="H968" s="212">
        <v>10.8025</v>
      </c>
      <c r="I968" s="213">
        <v>74.5</v>
      </c>
      <c r="J968" s="211">
        <v>14500000</v>
      </c>
      <c r="K968" s="214"/>
      <c r="L968" s="215" t="s">
        <v>1038</v>
      </c>
    </row>
    <row r="969" spans="1:12" ht="12.75">
      <c r="A969" s="216"/>
      <c r="B969" s="209"/>
      <c r="C969" s="210"/>
      <c r="D969" s="211"/>
      <c r="E969" s="211"/>
      <c r="F969" s="211"/>
      <c r="G969" s="88"/>
      <c r="H969" s="232"/>
      <c r="I969" s="232"/>
      <c r="J969" s="211"/>
      <c r="K969" s="214"/>
      <c r="L969" s="215"/>
    </row>
    <row r="970" spans="1:12" ht="12.75">
      <c r="A970" s="209" t="s">
        <v>631</v>
      </c>
      <c r="B970" s="209"/>
      <c r="C970" s="210">
        <v>97</v>
      </c>
      <c r="D970" s="211">
        <v>1</v>
      </c>
      <c r="E970" s="211">
        <v>24</v>
      </c>
      <c r="F970" s="211">
        <v>400</v>
      </c>
      <c r="G970" s="88"/>
      <c r="H970" s="212">
        <v>10.125</v>
      </c>
      <c r="I970" s="213">
        <v>6.75</v>
      </c>
      <c r="J970" s="211">
        <v>150000000</v>
      </c>
      <c r="K970" s="214"/>
      <c r="L970" s="215" t="s">
        <v>1048</v>
      </c>
    </row>
    <row r="971" spans="1:12" ht="12.75">
      <c r="A971" s="209"/>
      <c r="B971" s="209"/>
      <c r="C971" s="210"/>
      <c r="D971" s="211"/>
      <c r="E971" s="211"/>
      <c r="F971" s="211"/>
      <c r="G971" s="88"/>
      <c r="H971" s="212"/>
      <c r="I971" s="224"/>
      <c r="J971" s="211"/>
      <c r="K971" s="214"/>
      <c r="L971" s="215"/>
    </row>
    <row r="972" spans="1:12" ht="24" customHeight="1">
      <c r="A972" s="490" t="s">
        <v>972</v>
      </c>
      <c r="B972" s="491"/>
      <c r="C972" s="210">
        <v>93</v>
      </c>
      <c r="D972" s="211">
        <v>106</v>
      </c>
      <c r="E972" s="211">
        <v>2712100.97</v>
      </c>
      <c r="F972" s="211">
        <v>1452216</v>
      </c>
      <c r="G972" s="88"/>
      <c r="H972" s="212">
        <v>60.01</v>
      </c>
      <c r="I972" s="213">
        <v>200</v>
      </c>
      <c r="J972" s="211">
        <v>30005000</v>
      </c>
      <c r="K972" s="214"/>
      <c r="L972" s="215" t="s">
        <v>1030</v>
      </c>
    </row>
    <row r="973" spans="1:12" ht="12.75">
      <c r="A973" s="209"/>
      <c r="B973" s="209"/>
      <c r="C973" s="210"/>
      <c r="D973" s="211"/>
      <c r="E973" s="211"/>
      <c r="F973" s="211"/>
      <c r="G973" s="88"/>
      <c r="H973" s="212"/>
      <c r="I973" s="224"/>
      <c r="J973" s="211"/>
      <c r="K973" s="214"/>
      <c r="L973" s="215"/>
    </row>
    <row r="974" spans="1:12" ht="24">
      <c r="A974" s="251" t="s">
        <v>306</v>
      </c>
      <c r="B974" s="251"/>
      <c r="C974" s="210" t="s">
        <v>96</v>
      </c>
      <c r="D974" s="211">
        <v>79</v>
      </c>
      <c r="E974" s="211">
        <v>57435.1</v>
      </c>
      <c r="F974" s="211">
        <v>3313524</v>
      </c>
      <c r="G974" s="252"/>
      <c r="H974" s="212">
        <v>4.44525865</v>
      </c>
      <c r="I974" s="213">
        <v>1.75</v>
      </c>
      <c r="J974" s="211">
        <v>254014780</v>
      </c>
      <c r="K974" s="253"/>
      <c r="L974" s="215" t="s">
        <v>1152</v>
      </c>
    </row>
    <row r="975" spans="1:12" ht="12.75">
      <c r="A975" s="216" t="s">
        <v>307</v>
      </c>
      <c r="B975" s="209"/>
      <c r="C975" s="210"/>
      <c r="D975" s="211"/>
      <c r="E975" s="211"/>
      <c r="F975" s="211"/>
      <c r="G975" s="88"/>
      <c r="H975" s="212"/>
      <c r="I975" s="224"/>
      <c r="J975" s="211"/>
      <c r="K975" s="214"/>
      <c r="L975" s="215"/>
    </row>
    <row r="976" spans="1:12" ht="12.75">
      <c r="A976" s="209" t="s">
        <v>308</v>
      </c>
      <c r="B976" s="209"/>
      <c r="C976" s="210" t="s">
        <v>136</v>
      </c>
      <c r="D976" s="211">
        <v>47</v>
      </c>
      <c r="E976" s="211">
        <v>280812.58</v>
      </c>
      <c r="F976" s="211">
        <v>176427</v>
      </c>
      <c r="G976" s="88"/>
      <c r="H976" s="225">
        <v>19.31295885</v>
      </c>
      <c r="I976" s="241">
        <v>159</v>
      </c>
      <c r="J976" s="211">
        <v>12146515</v>
      </c>
      <c r="K976" s="214"/>
      <c r="L976" s="215" t="s">
        <v>1006</v>
      </c>
    </row>
    <row r="977" spans="1:12" ht="12.75">
      <c r="A977" s="216" t="s">
        <v>597</v>
      </c>
      <c r="B977" s="209"/>
      <c r="C977" s="210">
        <v>59</v>
      </c>
      <c r="D977" s="211" t="s">
        <v>41</v>
      </c>
      <c r="E977" s="211" t="s">
        <v>41</v>
      </c>
      <c r="F977" s="211" t="s">
        <v>41</v>
      </c>
      <c r="G977" s="88"/>
      <c r="H977" s="243" t="s">
        <v>41</v>
      </c>
      <c r="I977" s="241" t="s">
        <v>41</v>
      </c>
      <c r="J977" s="211" t="s">
        <v>41</v>
      </c>
      <c r="K977" s="214"/>
      <c r="L977" s="215" t="s">
        <v>41</v>
      </c>
    </row>
    <row r="978" spans="1:12" ht="12.75">
      <c r="A978" s="209"/>
      <c r="B978" s="209"/>
      <c r="C978" s="210"/>
      <c r="D978" s="211"/>
      <c r="E978" s="211"/>
      <c r="F978" s="211"/>
      <c r="G978" s="88"/>
      <c r="H978" s="212"/>
      <c r="I978" s="238"/>
      <c r="J978" s="211"/>
      <c r="K978" s="214"/>
      <c r="L978" s="215"/>
    </row>
    <row r="979" spans="1:12" ht="12.75">
      <c r="A979" s="209" t="s">
        <v>800</v>
      </c>
      <c r="B979" s="230"/>
      <c r="C979" s="210">
        <v>54</v>
      </c>
      <c r="D979" s="211">
        <v>37</v>
      </c>
      <c r="E979" s="211">
        <v>1873042.89</v>
      </c>
      <c r="F979" s="211">
        <v>4865910</v>
      </c>
      <c r="G979" s="88"/>
      <c r="H979" s="212">
        <v>16.43651779</v>
      </c>
      <c r="I979" s="241">
        <v>38.5</v>
      </c>
      <c r="J979" s="211">
        <v>42692254</v>
      </c>
      <c r="K979" s="230"/>
      <c r="L979" s="215" t="s">
        <v>1001</v>
      </c>
    </row>
    <row r="980" spans="1:12" ht="12.75">
      <c r="A980" s="226"/>
      <c r="B980" s="230"/>
      <c r="C980" s="210"/>
      <c r="D980" s="211"/>
      <c r="E980" s="211"/>
      <c r="F980" s="211"/>
      <c r="G980" s="230"/>
      <c r="H980" s="230"/>
      <c r="I980" s="230"/>
      <c r="J980" s="211"/>
      <c r="K980" s="230"/>
      <c r="L980" s="215"/>
    </row>
    <row r="981" spans="1:12" ht="15" customHeight="1">
      <c r="A981" s="209" t="s">
        <v>309</v>
      </c>
      <c r="B981" s="209"/>
      <c r="C981" s="210" t="s">
        <v>73</v>
      </c>
      <c r="D981" s="211">
        <v>23</v>
      </c>
      <c r="E981" s="211">
        <v>48027.03</v>
      </c>
      <c r="F981" s="211">
        <v>146116</v>
      </c>
      <c r="G981" s="88"/>
      <c r="H981" s="212">
        <v>4.15401581</v>
      </c>
      <c r="I981" s="213">
        <v>31</v>
      </c>
      <c r="J981" s="211">
        <v>13400051</v>
      </c>
      <c r="K981" s="214"/>
      <c r="L981" s="215" t="s">
        <v>1048</v>
      </c>
    </row>
    <row r="982" spans="1:12" ht="12.75">
      <c r="A982" s="209"/>
      <c r="B982" s="209"/>
      <c r="C982" s="210"/>
      <c r="D982" s="211"/>
      <c r="E982" s="211"/>
      <c r="F982" s="211"/>
      <c r="G982" s="88"/>
      <c r="H982" s="212"/>
      <c r="I982" s="213"/>
      <c r="J982" s="211"/>
      <c r="K982" s="214"/>
      <c r="L982" s="215"/>
    </row>
    <row r="983" spans="1:12" ht="12.75">
      <c r="A983" s="209" t="s">
        <v>310</v>
      </c>
      <c r="B983" s="230"/>
      <c r="C983" s="210" t="s">
        <v>79</v>
      </c>
      <c r="D983" s="211">
        <v>38</v>
      </c>
      <c r="E983" s="211">
        <v>70534.51</v>
      </c>
      <c r="F983" s="211">
        <v>200363</v>
      </c>
      <c r="G983" s="88"/>
      <c r="H983" s="212">
        <v>12.812499</v>
      </c>
      <c r="I983" s="241">
        <v>37.5</v>
      </c>
      <c r="J983" s="211">
        <v>34166664</v>
      </c>
      <c r="K983" s="230"/>
      <c r="L983" s="215" t="s">
        <v>1153</v>
      </c>
    </row>
    <row r="984" spans="1:12" ht="12.75">
      <c r="A984" s="226"/>
      <c r="B984" s="230"/>
      <c r="C984" s="210"/>
      <c r="D984" s="211"/>
      <c r="E984" s="211"/>
      <c r="F984" s="211"/>
      <c r="G984" s="230"/>
      <c r="H984" s="230"/>
      <c r="I984" s="230"/>
      <c r="J984" s="211"/>
      <c r="K984" s="230"/>
      <c r="L984" s="215"/>
    </row>
    <row r="985" spans="1:12" ht="12.75">
      <c r="A985" s="209" t="s">
        <v>752</v>
      </c>
      <c r="B985" s="209"/>
      <c r="C985" s="210">
        <v>97</v>
      </c>
      <c r="D985" s="211">
        <v>431</v>
      </c>
      <c r="E985" s="211">
        <v>17230519.509999998</v>
      </c>
      <c r="F985" s="211">
        <v>29862074</v>
      </c>
      <c r="G985" s="88"/>
      <c r="H985" s="212">
        <v>72.2188719</v>
      </c>
      <c r="I985" s="213">
        <v>70</v>
      </c>
      <c r="J985" s="211">
        <v>103169817</v>
      </c>
      <c r="K985" s="214"/>
      <c r="L985" s="215" t="s">
        <v>1041</v>
      </c>
    </row>
    <row r="986" spans="1:12" ht="12.75">
      <c r="A986" s="216" t="s">
        <v>751</v>
      </c>
      <c r="B986" s="209"/>
      <c r="C986" s="210"/>
      <c r="D986" s="211"/>
      <c r="E986" s="211"/>
      <c r="F986" s="211"/>
      <c r="G986" s="88"/>
      <c r="H986" s="212"/>
      <c r="I986" s="213"/>
      <c r="J986" s="211"/>
      <c r="K986" s="214"/>
      <c r="L986" s="215"/>
    </row>
    <row r="987" spans="1:12" ht="12.75">
      <c r="A987" s="209" t="s">
        <v>786</v>
      </c>
      <c r="B987" s="230"/>
      <c r="C987" s="210">
        <v>34</v>
      </c>
      <c r="D987" s="211">
        <v>50</v>
      </c>
      <c r="E987" s="211">
        <v>190248.56</v>
      </c>
      <c r="F987" s="211">
        <v>3940137</v>
      </c>
      <c r="G987" s="88"/>
      <c r="H987" s="212">
        <v>9.5295488</v>
      </c>
      <c r="I987" s="241">
        <v>4.75</v>
      </c>
      <c r="J987" s="211">
        <v>200622080</v>
      </c>
      <c r="K987" s="230"/>
      <c r="L987" s="215" t="s">
        <v>1057</v>
      </c>
    </row>
    <row r="988" spans="1:12" ht="12.75">
      <c r="A988" s="226"/>
      <c r="B988" s="230"/>
      <c r="C988" s="210"/>
      <c r="D988" s="211"/>
      <c r="E988" s="211"/>
      <c r="F988" s="211"/>
      <c r="G988" s="230"/>
      <c r="H988" s="230"/>
      <c r="I988" s="230"/>
      <c r="J988" s="211"/>
      <c r="K988" s="230"/>
      <c r="L988" s="215"/>
    </row>
    <row r="989" spans="1:12" s="254" customFormat="1" ht="24.75" customHeight="1">
      <c r="A989" s="251" t="s">
        <v>505</v>
      </c>
      <c r="B989" s="251"/>
      <c r="C989" s="454">
        <v>67</v>
      </c>
      <c r="D989" s="228">
        <v>284</v>
      </c>
      <c r="E989" s="228">
        <v>1695322.82</v>
      </c>
      <c r="F989" s="228">
        <v>3856418</v>
      </c>
      <c r="G989" s="252"/>
      <c r="H989" s="212">
        <v>46.3719149775</v>
      </c>
      <c r="I989" s="241">
        <v>45.75</v>
      </c>
      <c r="J989" s="211">
        <v>101359377</v>
      </c>
      <c r="K989" s="230"/>
      <c r="L989" s="215" t="s">
        <v>1070</v>
      </c>
    </row>
    <row r="990" spans="1:12" s="254" customFormat="1" ht="12" customHeight="1">
      <c r="A990" s="441" t="s">
        <v>506</v>
      </c>
      <c r="B990" s="251"/>
      <c r="C990" s="454"/>
      <c r="D990" s="228"/>
      <c r="E990" s="228"/>
      <c r="F990" s="228"/>
      <c r="G990" s="459"/>
      <c r="H990" s="468"/>
      <c r="I990" s="258"/>
      <c r="J990" s="228"/>
      <c r="K990" s="253"/>
      <c r="L990" s="435"/>
    </row>
    <row r="991" spans="1:12" ht="12.75">
      <c r="A991" s="470" t="s">
        <v>720</v>
      </c>
      <c r="B991" s="209"/>
      <c r="C991" s="210" t="s">
        <v>154</v>
      </c>
      <c r="D991" s="211">
        <v>156</v>
      </c>
      <c r="E991" s="211">
        <v>220908.73</v>
      </c>
      <c r="F991" s="211">
        <v>943521</v>
      </c>
      <c r="G991" s="88"/>
      <c r="H991" s="212">
        <v>5.5938087</v>
      </c>
      <c r="I991" s="213">
        <v>18</v>
      </c>
      <c r="J991" s="211">
        <v>31076715</v>
      </c>
      <c r="K991" s="214"/>
      <c r="L991" s="215" t="s">
        <v>1154</v>
      </c>
    </row>
    <row r="992" spans="1:12" ht="12.75">
      <c r="A992" s="216" t="s">
        <v>721</v>
      </c>
      <c r="B992" s="209"/>
      <c r="C992" s="210"/>
      <c r="D992" s="211"/>
      <c r="E992" s="211"/>
      <c r="F992" s="211"/>
      <c r="G992" s="88"/>
      <c r="H992" s="212"/>
      <c r="I992" s="224"/>
      <c r="J992" s="211"/>
      <c r="K992" s="214"/>
      <c r="L992" s="215"/>
    </row>
    <row r="993" spans="1:12" ht="12.75">
      <c r="A993" s="209" t="s">
        <v>780</v>
      </c>
      <c r="B993" s="209"/>
      <c r="C993" s="210">
        <v>87</v>
      </c>
      <c r="D993" s="211">
        <v>30</v>
      </c>
      <c r="E993" s="211">
        <v>31278.24</v>
      </c>
      <c r="F993" s="211">
        <v>199682</v>
      </c>
      <c r="G993" s="88"/>
      <c r="H993" s="225">
        <v>5.8969225</v>
      </c>
      <c r="I993" s="213">
        <v>13.25</v>
      </c>
      <c r="J993" s="211">
        <v>43373000</v>
      </c>
      <c r="K993" s="214"/>
      <c r="L993" s="215" t="s">
        <v>1155</v>
      </c>
    </row>
    <row r="994" spans="1:12" ht="12.75">
      <c r="A994" s="216" t="s">
        <v>124</v>
      </c>
      <c r="B994" s="209"/>
      <c r="C994" s="210">
        <v>87</v>
      </c>
      <c r="D994" s="211">
        <v>10</v>
      </c>
      <c r="E994" s="211">
        <v>8488.1</v>
      </c>
      <c r="F994" s="211">
        <v>356204</v>
      </c>
      <c r="G994" s="88"/>
      <c r="H994" s="261" t="s">
        <v>41</v>
      </c>
      <c r="I994" s="241">
        <v>1.5</v>
      </c>
      <c r="J994" s="211">
        <v>10000000</v>
      </c>
      <c r="K994" s="214"/>
      <c r="L994" s="215" t="s">
        <v>1155</v>
      </c>
    </row>
    <row r="995" spans="1:12" ht="24.75" customHeight="1">
      <c r="A995" s="490" t="s">
        <v>856</v>
      </c>
      <c r="B995" s="490"/>
      <c r="C995" s="210">
        <v>86</v>
      </c>
      <c r="D995" s="211">
        <v>17</v>
      </c>
      <c r="E995" s="211">
        <v>105702.45</v>
      </c>
      <c r="F995" s="211">
        <v>2444036</v>
      </c>
      <c r="G995" s="88"/>
      <c r="H995" s="261">
        <v>11.2985</v>
      </c>
      <c r="I995" s="241">
        <v>7</v>
      </c>
      <c r="J995" s="211">
        <v>146300000</v>
      </c>
      <c r="K995" s="214"/>
      <c r="L995" s="215" t="s">
        <v>1156</v>
      </c>
    </row>
    <row r="996" spans="1:12" ht="12.75">
      <c r="A996" s="216" t="s">
        <v>124</v>
      </c>
      <c r="B996" s="209"/>
      <c r="C996" s="210">
        <v>86</v>
      </c>
      <c r="D996" s="211" t="s">
        <v>41</v>
      </c>
      <c r="E996" s="211" t="s">
        <v>41</v>
      </c>
      <c r="F996" s="211">
        <v>5000</v>
      </c>
      <c r="G996" s="88"/>
      <c r="H996" s="261" t="s">
        <v>41</v>
      </c>
      <c r="I996" s="241">
        <v>1.5</v>
      </c>
      <c r="J996" s="211">
        <v>70500000</v>
      </c>
      <c r="K996" s="214"/>
      <c r="L996" s="215" t="s">
        <v>1156</v>
      </c>
    </row>
    <row r="997" spans="1:12" s="254" customFormat="1" ht="12.75">
      <c r="A997" s="251" t="s">
        <v>569</v>
      </c>
      <c r="B997" s="251"/>
      <c r="C997" s="210">
        <v>87</v>
      </c>
      <c r="D997" s="228">
        <v>260</v>
      </c>
      <c r="E997" s="228">
        <v>5372899.14</v>
      </c>
      <c r="F997" s="228">
        <v>3300736</v>
      </c>
      <c r="G997" s="252"/>
      <c r="H997" s="212">
        <v>106.38577658</v>
      </c>
      <c r="I997" s="213">
        <v>156.5</v>
      </c>
      <c r="J997" s="211">
        <v>67978132</v>
      </c>
      <c r="K997" s="253"/>
      <c r="L997" s="215" t="s">
        <v>1084</v>
      </c>
    </row>
    <row r="998" spans="1:12" ht="12.75">
      <c r="A998" s="209"/>
      <c r="B998" s="209"/>
      <c r="C998" s="210"/>
      <c r="D998" s="211"/>
      <c r="E998" s="211"/>
      <c r="F998" s="211"/>
      <c r="G998" s="88"/>
      <c r="H998" s="212"/>
      <c r="I998" s="213"/>
      <c r="J998" s="211"/>
      <c r="K998" s="214"/>
      <c r="L998" s="215"/>
    </row>
    <row r="999" spans="1:12" ht="12.75">
      <c r="A999" s="209" t="s">
        <v>478</v>
      </c>
      <c r="B999" s="209"/>
      <c r="C999" s="210">
        <v>4</v>
      </c>
      <c r="D999" s="211">
        <v>34</v>
      </c>
      <c r="E999" s="211">
        <v>37423.27</v>
      </c>
      <c r="F999" s="211">
        <v>321417</v>
      </c>
      <c r="G999" s="88"/>
      <c r="H999" s="212">
        <v>2.45141751</v>
      </c>
      <c r="I999" s="213">
        <v>11.5</v>
      </c>
      <c r="J999" s="211">
        <v>21316674</v>
      </c>
      <c r="K999" s="214"/>
      <c r="L999" s="215" t="s">
        <v>997</v>
      </c>
    </row>
    <row r="1000" spans="1:12" ht="12.75">
      <c r="A1000" s="209"/>
      <c r="B1000" s="209"/>
      <c r="C1000" s="210"/>
      <c r="D1000" s="211"/>
      <c r="E1000" s="211"/>
      <c r="F1000" s="211"/>
      <c r="G1000" s="88"/>
      <c r="H1000" s="212"/>
      <c r="I1000" s="213"/>
      <c r="J1000" s="211"/>
      <c r="K1000" s="214"/>
      <c r="L1000" s="215"/>
    </row>
    <row r="1001" spans="1:12" ht="12.75">
      <c r="A1001" s="209" t="s">
        <v>598</v>
      </c>
      <c r="B1001" s="209"/>
      <c r="C1001" s="210" t="s">
        <v>92</v>
      </c>
      <c r="D1001" s="211">
        <v>30</v>
      </c>
      <c r="E1001" s="211">
        <v>16714.95</v>
      </c>
      <c r="F1001" s="211">
        <v>1143621</v>
      </c>
      <c r="G1001" s="88"/>
      <c r="H1001" s="212">
        <v>3.795260865</v>
      </c>
      <c r="I1001" s="213">
        <v>1.5</v>
      </c>
      <c r="J1001" s="211">
        <v>253017391</v>
      </c>
      <c r="K1001" s="214"/>
      <c r="L1001" s="215" t="s">
        <v>1048</v>
      </c>
    </row>
    <row r="1002" spans="1:12" ht="12.75">
      <c r="A1002" s="216" t="s">
        <v>600</v>
      </c>
      <c r="B1002" s="209"/>
      <c r="C1002" s="210"/>
      <c r="D1002" s="211"/>
      <c r="E1002" s="211"/>
      <c r="F1002" s="211"/>
      <c r="G1002" s="88"/>
      <c r="H1002" s="228"/>
      <c r="I1002" s="227"/>
      <c r="J1002" s="211"/>
      <c r="K1002" s="214"/>
      <c r="L1002" s="215"/>
    </row>
    <row r="1003" spans="1:12" ht="12.75">
      <c r="A1003" s="209" t="s">
        <v>312</v>
      </c>
      <c r="B1003" s="209"/>
      <c r="C1003" s="210" t="s">
        <v>112</v>
      </c>
      <c r="D1003" s="211">
        <v>4</v>
      </c>
      <c r="E1003" s="211">
        <v>20025</v>
      </c>
      <c r="F1003" s="211">
        <v>55000</v>
      </c>
      <c r="G1003" s="88"/>
      <c r="H1003" s="212">
        <v>6.066686625</v>
      </c>
      <c r="I1003" s="213">
        <v>37.5</v>
      </c>
      <c r="J1003" s="211">
        <v>16177831</v>
      </c>
      <c r="K1003" s="214"/>
      <c r="L1003" s="215" t="s">
        <v>1157</v>
      </c>
    </row>
    <row r="1004" spans="1:12" s="430" customFormat="1" ht="12.75">
      <c r="A1004" s="216"/>
      <c r="B1004" s="209"/>
      <c r="C1004" s="210"/>
      <c r="D1004" s="211"/>
      <c r="E1004" s="211"/>
      <c r="F1004" s="211"/>
      <c r="G1004" s="88"/>
      <c r="H1004" s="212"/>
      <c r="I1004" s="224"/>
      <c r="J1004" s="211"/>
      <c r="K1004" s="214"/>
      <c r="L1004" s="215"/>
    </row>
    <row r="1005" spans="1:12" ht="12.75">
      <c r="A1005" s="209" t="s">
        <v>726</v>
      </c>
      <c r="B1005" s="209"/>
      <c r="C1005" s="210">
        <v>52</v>
      </c>
      <c r="D1005" s="211">
        <v>28</v>
      </c>
      <c r="E1005" s="211">
        <v>113350.59</v>
      </c>
      <c r="F1005" s="211">
        <v>76898</v>
      </c>
      <c r="G1005" s="88"/>
      <c r="H1005" s="212">
        <v>25.953294185</v>
      </c>
      <c r="I1005" s="213">
        <v>149.5</v>
      </c>
      <c r="J1005" s="211">
        <v>17360063</v>
      </c>
      <c r="K1005" s="214"/>
      <c r="L1005" s="215" t="s">
        <v>1006</v>
      </c>
    </row>
    <row r="1006" spans="1:12" ht="12.75">
      <c r="A1006" s="209"/>
      <c r="B1006" s="209"/>
      <c r="C1006" s="210"/>
      <c r="D1006" s="211"/>
      <c r="E1006" s="211"/>
      <c r="F1006" s="211"/>
      <c r="G1006" s="88"/>
      <c r="H1006" s="212"/>
      <c r="I1006" s="213"/>
      <c r="J1006" s="211"/>
      <c r="K1006" s="214"/>
      <c r="L1006" s="215"/>
    </row>
    <row r="1007" spans="1:12" ht="12.75">
      <c r="A1007" s="209" t="s">
        <v>673</v>
      </c>
      <c r="B1007" s="209"/>
      <c r="C1007" s="210">
        <v>54</v>
      </c>
      <c r="D1007" s="211">
        <v>14</v>
      </c>
      <c r="E1007" s="211">
        <v>1230.64</v>
      </c>
      <c r="F1007" s="211">
        <v>775818</v>
      </c>
      <c r="G1007" s="88"/>
      <c r="H1007" s="212">
        <v>3.8667407246999996</v>
      </c>
      <c r="I1007" s="229">
        <v>0.105</v>
      </c>
      <c r="J1007" s="211">
        <v>3682610214</v>
      </c>
      <c r="K1007" s="214"/>
      <c r="L1007" s="215" t="s">
        <v>997</v>
      </c>
    </row>
    <row r="1008" spans="1:12" ht="12.75">
      <c r="A1008" s="209"/>
      <c r="B1008" s="209"/>
      <c r="C1008" s="210"/>
      <c r="D1008" s="211"/>
      <c r="E1008" s="211"/>
      <c r="F1008" s="211"/>
      <c r="G1008" s="88"/>
      <c r="H1008" s="212"/>
      <c r="I1008" s="213"/>
      <c r="J1008" s="211"/>
      <c r="K1008" s="214"/>
      <c r="L1008" s="215"/>
    </row>
    <row r="1009" spans="1:12" ht="24.75" customHeight="1">
      <c r="A1009" s="209" t="s">
        <v>313</v>
      </c>
      <c r="B1009" s="209"/>
      <c r="C1009" s="210" t="s">
        <v>73</v>
      </c>
      <c r="D1009" s="211">
        <v>125</v>
      </c>
      <c r="E1009" s="211">
        <v>339999.39</v>
      </c>
      <c r="F1009" s="211">
        <v>4130644</v>
      </c>
      <c r="G1009" s="88"/>
      <c r="H1009" s="212">
        <v>16.376525</v>
      </c>
      <c r="I1009" s="213">
        <v>7.75</v>
      </c>
      <c r="J1009" s="211">
        <v>211310000</v>
      </c>
      <c r="K1009" s="214"/>
      <c r="L1009" s="215" t="s">
        <v>1158</v>
      </c>
    </row>
    <row r="1010" spans="1:12" s="430" customFormat="1" ht="12.75">
      <c r="A1010" s="216"/>
      <c r="B1010" s="209"/>
      <c r="C1010" s="210"/>
      <c r="D1010" s="211"/>
      <c r="E1010" s="211"/>
      <c r="F1010" s="211"/>
      <c r="G1010" s="88"/>
      <c r="H1010" s="212"/>
      <c r="I1010" s="224"/>
      <c r="J1010" s="211"/>
      <c r="K1010" s="214"/>
      <c r="L1010" s="215"/>
    </row>
    <row r="1011" spans="1:12" ht="12.75">
      <c r="A1011" s="209" t="s">
        <v>614</v>
      </c>
      <c r="B1011" s="209"/>
      <c r="C1011" s="210">
        <v>58</v>
      </c>
      <c r="D1011" s="211">
        <v>16</v>
      </c>
      <c r="E1011" s="211">
        <v>1765912.91</v>
      </c>
      <c r="F1011" s="211">
        <v>1424931</v>
      </c>
      <c r="G1011" s="88"/>
      <c r="H1011" s="212">
        <v>34.05690393</v>
      </c>
      <c r="I1011" s="213">
        <v>119</v>
      </c>
      <c r="J1011" s="211">
        <v>28619247</v>
      </c>
      <c r="K1011" s="214"/>
      <c r="L1011" s="215" t="s">
        <v>1053</v>
      </c>
    </row>
    <row r="1012" spans="1:12" ht="12.75">
      <c r="A1012" s="209"/>
      <c r="B1012" s="209"/>
      <c r="C1012" s="210"/>
      <c r="D1012" s="211"/>
      <c r="E1012" s="211"/>
      <c r="F1012" s="211"/>
      <c r="G1012" s="88"/>
      <c r="H1012" s="212"/>
      <c r="I1012" s="213"/>
      <c r="J1012" s="211"/>
      <c r="K1012" s="214"/>
      <c r="L1012" s="215"/>
    </row>
    <row r="1013" spans="1:12" ht="12.75">
      <c r="A1013" s="209" t="s">
        <v>467</v>
      </c>
      <c r="B1013" s="209"/>
      <c r="C1013" s="210">
        <v>54</v>
      </c>
      <c r="D1013" s="211">
        <v>75</v>
      </c>
      <c r="E1013" s="211">
        <v>198964.75</v>
      </c>
      <c r="F1013" s="211">
        <v>854511</v>
      </c>
      <c r="G1013" s="88"/>
      <c r="H1013" s="212">
        <v>3.43116852</v>
      </c>
      <c r="I1013" s="213">
        <v>19.5</v>
      </c>
      <c r="J1013" s="211">
        <v>17595736</v>
      </c>
      <c r="K1013" s="214"/>
      <c r="L1013" s="215" t="s">
        <v>1048</v>
      </c>
    </row>
    <row r="1014" spans="1:12" ht="12.75">
      <c r="A1014" s="216"/>
      <c r="B1014" s="209"/>
      <c r="C1014" s="210"/>
      <c r="D1014" s="211"/>
      <c r="E1014" s="211"/>
      <c r="F1014" s="211"/>
      <c r="G1014" s="88"/>
      <c r="H1014" s="212"/>
      <c r="I1014" s="213"/>
      <c r="J1014" s="211"/>
      <c r="K1014" s="214"/>
      <c r="L1014" s="215"/>
    </row>
    <row r="1015" spans="1:12" ht="12.75">
      <c r="A1015" s="209" t="s">
        <v>935</v>
      </c>
      <c r="B1015" s="209"/>
      <c r="C1015" s="210">
        <v>58</v>
      </c>
      <c r="D1015" s="211">
        <v>111</v>
      </c>
      <c r="E1015" s="211">
        <v>80959.64</v>
      </c>
      <c r="F1015" s="211">
        <v>5962307</v>
      </c>
      <c r="G1015" s="88"/>
      <c r="H1015" s="212">
        <v>8.1875</v>
      </c>
      <c r="I1015" s="213">
        <v>1.25</v>
      </c>
      <c r="J1015" s="211">
        <v>655000000</v>
      </c>
      <c r="K1015" s="214"/>
      <c r="L1015" s="215" t="s">
        <v>1073</v>
      </c>
    </row>
    <row r="1016" spans="1:12" ht="12.75">
      <c r="A1016" s="209"/>
      <c r="B1016" s="209"/>
      <c r="C1016" s="210"/>
      <c r="D1016" s="211"/>
      <c r="E1016" s="211"/>
      <c r="F1016" s="211"/>
      <c r="G1016" s="88"/>
      <c r="H1016" s="212"/>
      <c r="I1016" s="213"/>
      <c r="J1016" s="211"/>
      <c r="K1016" s="214"/>
      <c r="L1016" s="215"/>
    </row>
    <row r="1017" spans="1:12" ht="12.75">
      <c r="A1017" s="209" t="s">
        <v>44</v>
      </c>
      <c r="B1017" s="209"/>
      <c r="C1017" s="210">
        <v>13</v>
      </c>
      <c r="D1017" s="211">
        <v>2</v>
      </c>
      <c r="E1017" s="211">
        <v>1074.25</v>
      </c>
      <c r="F1017" s="211">
        <v>4250</v>
      </c>
      <c r="G1017" s="88"/>
      <c r="H1017" s="212">
        <v>3.40064589</v>
      </c>
      <c r="I1017" s="213">
        <v>26.5</v>
      </c>
      <c r="J1017" s="211">
        <v>12832626</v>
      </c>
      <c r="K1017" s="214"/>
      <c r="L1017" s="215" t="s">
        <v>1007</v>
      </c>
    </row>
    <row r="1018" spans="1:12" ht="12.75">
      <c r="A1018" s="209"/>
      <c r="B1018" s="209"/>
      <c r="C1018" s="210"/>
      <c r="D1018" s="211"/>
      <c r="E1018" s="211"/>
      <c r="F1018" s="211"/>
      <c r="G1018" s="88"/>
      <c r="H1018" s="212"/>
      <c r="I1018" s="213"/>
      <c r="J1018" s="211"/>
      <c r="K1018" s="214"/>
      <c r="L1018" s="215"/>
    </row>
    <row r="1019" spans="1:12" ht="12.75">
      <c r="A1019" s="209" t="s">
        <v>667</v>
      </c>
      <c r="B1019" s="209"/>
      <c r="C1019" s="210">
        <v>87</v>
      </c>
      <c r="D1019" s="211">
        <v>14</v>
      </c>
      <c r="E1019" s="211">
        <v>95343.58</v>
      </c>
      <c r="F1019" s="211">
        <v>136532</v>
      </c>
      <c r="G1019" s="88"/>
      <c r="H1019" s="212">
        <v>3.432</v>
      </c>
      <c r="I1019" s="213">
        <v>66</v>
      </c>
      <c r="J1019" s="211">
        <v>5200000</v>
      </c>
      <c r="K1019" s="214"/>
      <c r="L1019" s="215" t="s">
        <v>1068</v>
      </c>
    </row>
    <row r="1020" spans="1:12" s="430" customFormat="1" ht="12.75">
      <c r="A1020" s="216"/>
      <c r="B1020" s="209"/>
      <c r="C1020" s="210"/>
      <c r="D1020" s="211"/>
      <c r="E1020" s="211"/>
      <c r="F1020" s="211"/>
      <c r="G1020" s="88"/>
      <c r="H1020" s="212"/>
      <c r="I1020" s="224"/>
      <c r="J1020" s="211"/>
      <c r="K1020" s="214"/>
      <c r="L1020" s="215"/>
    </row>
    <row r="1021" spans="1:12" ht="12.75">
      <c r="A1021" s="209" t="s">
        <v>314</v>
      </c>
      <c r="B1021" s="209"/>
      <c r="C1021" s="210" t="s">
        <v>90</v>
      </c>
      <c r="D1021" s="211">
        <v>1</v>
      </c>
      <c r="E1021" s="211">
        <v>158.4</v>
      </c>
      <c r="F1021" s="211">
        <v>2640</v>
      </c>
      <c r="G1021" s="88"/>
      <c r="H1021" s="212">
        <v>0.704836665</v>
      </c>
      <c r="I1021" s="213">
        <v>6.5</v>
      </c>
      <c r="J1021" s="211">
        <v>10843641</v>
      </c>
      <c r="K1021" s="214"/>
      <c r="L1021" s="215" t="s">
        <v>1006</v>
      </c>
    </row>
    <row r="1022" spans="1:12" s="430" customFormat="1" ht="12.75">
      <c r="A1022" s="216"/>
      <c r="B1022" s="209"/>
      <c r="C1022" s="210"/>
      <c r="D1022" s="211"/>
      <c r="E1022" s="211"/>
      <c r="F1022" s="211"/>
      <c r="G1022" s="88"/>
      <c r="H1022" s="212"/>
      <c r="I1022" s="224"/>
      <c r="J1022" s="211"/>
      <c r="K1022" s="214"/>
      <c r="L1022" s="215"/>
    </row>
    <row r="1023" spans="1:12" ht="12.75">
      <c r="A1023" s="209" t="s">
        <v>549</v>
      </c>
      <c r="B1023" s="209"/>
      <c r="C1023" s="210">
        <v>53</v>
      </c>
      <c r="D1023" s="211">
        <v>14</v>
      </c>
      <c r="E1023" s="211">
        <v>57946.46</v>
      </c>
      <c r="F1023" s="211">
        <v>70486</v>
      </c>
      <c r="G1023" s="88"/>
      <c r="H1023" s="212">
        <v>13.8610605</v>
      </c>
      <c r="I1023" s="213">
        <v>85</v>
      </c>
      <c r="J1023" s="211">
        <v>16307130</v>
      </c>
      <c r="K1023" s="214"/>
      <c r="L1023" s="215" t="s">
        <v>1159</v>
      </c>
    </row>
    <row r="1024" spans="1:12" s="430" customFormat="1" ht="12.75">
      <c r="A1024" s="216"/>
      <c r="B1024" s="209"/>
      <c r="C1024" s="210"/>
      <c r="D1024" s="211"/>
      <c r="E1024" s="211"/>
      <c r="F1024" s="211"/>
      <c r="G1024" s="88"/>
      <c r="H1024" s="212"/>
      <c r="I1024" s="224"/>
      <c r="J1024" s="211"/>
      <c r="K1024" s="214"/>
      <c r="L1024" s="215"/>
    </row>
    <row r="1025" spans="1:12" ht="12.75">
      <c r="A1025" s="209" t="s">
        <v>552</v>
      </c>
      <c r="B1025" s="209"/>
      <c r="C1025" s="210">
        <v>97</v>
      </c>
      <c r="D1025" s="211">
        <v>347</v>
      </c>
      <c r="E1025" s="211">
        <v>2264878.62</v>
      </c>
      <c r="F1025" s="211">
        <v>2631752</v>
      </c>
      <c r="G1025" s="88"/>
      <c r="H1025" s="212">
        <v>29.725348</v>
      </c>
      <c r="I1025" s="213">
        <v>72.5</v>
      </c>
      <c r="J1025" s="211">
        <v>41000480</v>
      </c>
      <c r="K1025" s="214"/>
      <c r="L1025" s="215" t="s">
        <v>1057</v>
      </c>
    </row>
    <row r="1026" spans="1:12" ht="12.75">
      <c r="A1026" s="209"/>
      <c r="B1026" s="209"/>
      <c r="C1026" s="210"/>
      <c r="D1026" s="211"/>
      <c r="E1026" s="211"/>
      <c r="F1026" s="211"/>
      <c r="G1026" s="88"/>
      <c r="H1026" s="212"/>
      <c r="I1026" s="224"/>
      <c r="J1026" s="211"/>
      <c r="K1026" s="214"/>
      <c r="L1026" s="215"/>
    </row>
    <row r="1027" spans="1:12" ht="12.75">
      <c r="A1027" s="209" t="s">
        <v>873</v>
      </c>
      <c r="B1027" s="209"/>
      <c r="C1027" s="210">
        <v>97</v>
      </c>
      <c r="D1027" s="211">
        <v>74</v>
      </c>
      <c r="E1027" s="211">
        <v>35043.1</v>
      </c>
      <c r="F1027" s="211">
        <v>263020</v>
      </c>
      <c r="G1027" s="88"/>
      <c r="H1027" s="212">
        <v>5.553565375</v>
      </c>
      <c r="I1027" s="213">
        <v>12.5</v>
      </c>
      <c r="J1027" s="211">
        <v>44428523</v>
      </c>
      <c r="K1027" s="214"/>
      <c r="L1027" s="215" t="s">
        <v>1001</v>
      </c>
    </row>
    <row r="1028" spans="1:12" ht="12.75">
      <c r="A1028" s="209"/>
      <c r="B1028" s="209"/>
      <c r="C1028" s="210"/>
      <c r="D1028" s="211"/>
      <c r="E1028" s="211"/>
      <c r="F1028" s="211"/>
      <c r="G1028" s="88"/>
      <c r="H1028" s="212"/>
      <c r="I1028" s="224"/>
      <c r="J1028" s="211"/>
      <c r="K1028" s="214"/>
      <c r="L1028" s="215"/>
    </row>
    <row r="1029" spans="1:12" ht="12.75">
      <c r="A1029" s="209" t="s">
        <v>825</v>
      </c>
      <c r="B1029" s="209"/>
      <c r="C1029" s="210">
        <v>54</v>
      </c>
      <c r="D1029" s="211">
        <v>17</v>
      </c>
      <c r="E1029" s="211">
        <v>96806.23</v>
      </c>
      <c r="F1029" s="211">
        <v>460004</v>
      </c>
      <c r="G1029" s="88"/>
      <c r="H1029" s="212">
        <v>5.645953125</v>
      </c>
      <c r="I1029" s="213">
        <v>20.25</v>
      </c>
      <c r="J1029" s="211">
        <v>27881250</v>
      </c>
      <c r="K1029" s="214"/>
      <c r="L1029" s="215" t="s">
        <v>1027</v>
      </c>
    </row>
    <row r="1030" spans="1:12" ht="12.75">
      <c r="A1030" s="216"/>
      <c r="B1030" s="209"/>
      <c r="C1030" s="210"/>
      <c r="D1030" s="211"/>
      <c r="E1030" s="211"/>
      <c r="F1030" s="211"/>
      <c r="G1030" s="88"/>
      <c r="H1030" s="212"/>
      <c r="I1030" s="224"/>
      <c r="J1030" s="211"/>
      <c r="K1030" s="214"/>
      <c r="L1030" s="215"/>
    </row>
    <row r="1031" spans="1:12" ht="12.75">
      <c r="A1031" s="209" t="s">
        <v>315</v>
      </c>
      <c r="B1031" s="209"/>
      <c r="C1031" s="210" t="s">
        <v>82</v>
      </c>
      <c r="D1031" s="211">
        <v>116</v>
      </c>
      <c r="E1031" s="211">
        <v>953507.55</v>
      </c>
      <c r="F1031" s="211">
        <v>807595</v>
      </c>
      <c r="G1031" s="88"/>
      <c r="H1031" s="212">
        <v>138.402145125</v>
      </c>
      <c r="I1031" s="213">
        <v>91.5</v>
      </c>
      <c r="J1031" s="211">
        <v>151259175</v>
      </c>
      <c r="K1031" s="214"/>
      <c r="L1031" s="215" t="s">
        <v>1160</v>
      </c>
    </row>
    <row r="1032" spans="1:12" ht="12.75">
      <c r="A1032" s="209"/>
      <c r="B1032" s="209"/>
      <c r="C1032" s="210"/>
      <c r="D1032" s="211"/>
      <c r="E1032" s="211"/>
      <c r="F1032" s="211"/>
      <c r="G1032" s="88"/>
      <c r="H1032" s="212"/>
      <c r="I1032" s="213"/>
      <c r="J1032" s="211"/>
      <c r="K1032" s="214"/>
      <c r="L1032" s="215"/>
    </row>
    <row r="1033" spans="1:12" ht="12.75">
      <c r="A1033" s="209" t="s">
        <v>595</v>
      </c>
      <c r="B1033" s="209"/>
      <c r="C1033" s="210">
        <v>58</v>
      </c>
      <c r="D1033" s="211">
        <v>176</v>
      </c>
      <c r="E1033" s="211">
        <v>547343.12</v>
      </c>
      <c r="F1033" s="211">
        <v>1930789</v>
      </c>
      <c r="G1033" s="88"/>
      <c r="H1033" s="212">
        <v>10.02971487</v>
      </c>
      <c r="I1033" s="213">
        <v>28.5</v>
      </c>
      <c r="J1033" s="211">
        <v>35191982</v>
      </c>
      <c r="K1033" s="214"/>
      <c r="L1033" s="215" t="s">
        <v>1161</v>
      </c>
    </row>
    <row r="1034" spans="1:12" ht="12.75">
      <c r="A1034" s="216" t="s">
        <v>596</v>
      </c>
      <c r="B1034" s="209"/>
      <c r="C1034" s="210"/>
      <c r="D1034" s="211"/>
      <c r="E1034" s="211"/>
      <c r="F1034" s="211"/>
      <c r="G1034" s="88"/>
      <c r="H1034" s="212"/>
      <c r="I1034" s="213"/>
      <c r="J1034" s="211"/>
      <c r="K1034" s="214"/>
      <c r="L1034" s="215"/>
    </row>
    <row r="1035" spans="1:12" ht="12.75">
      <c r="A1035" s="209" t="s">
        <v>788</v>
      </c>
      <c r="B1035" s="209"/>
      <c r="C1035" s="210">
        <v>97</v>
      </c>
      <c r="D1035" s="211">
        <v>82</v>
      </c>
      <c r="E1035" s="211">
        <v>772250.07</v>
      </c>
      <c r="F1035" s="211">
        <v>1482958</v>
      </c>
      <c r="G1035" s="88"/>
      <c r="H1035" s="212">
        <v>24.95898702</v>
      </c>
      <c r="I1035" s="213">
        <v>49.5</v>
      </c>
      <c r="J1035" s="211">
        <v>50422196</v>
      </c>
      <c r="K1035" s="214"/>
      <c r="L1035" s="215" t="s">
        <v>1162</v>
      </c>
    </row>
    <row r="1036" spans="1:12" ht="12.75">
      <c r="A1036" s="209"/>
      <c r="B1036" s="209"/>
      <c r="C1036" s="210"/>
      <c r="D1036" s="211"/>
      <c r="E1036" s="211"/>
      <c r="F1036" s="211"/>
      <c r="G1036" s="88"/>
      <c r="H1036" s="212"/>
      <c r="I1036" s="224"/>
      <c r="J1036" s="211"/>
      <c r="K1036" s="214"/>
      <c r="L1036" s="215"/>
    </row>
    <row r="1037" spans="1:12" ht="12.75">
      <c r="A1037" s="209" t="s">
        <v>494</v>
      </c>
      <c r="B1037" s="209"/>
      <c r="C1037" s="210">
        <v>31</v>
      </c>
      <c r="D1037" s="211">
        <v>257</v>
      </c>
      <c r="E1037" s="211">
        <v>7654209.22</v>
      </c>
      <c r="F1037" s="211">
        <v>322016</v>
      </c>
      <c r="G1037" s="88"/>
      <c r="H1037" s="212">
        <v>285.99489295</v>
      </c>
      <c r="I1037" s="213">
        <v>2427.5</v>
      </c>
      <c r="J1037" s="211">
        <v>11781458</v>
      </c>
      <c r="K1037" s="214"/>
      <c r="L1037" s="215" t="s">
        <v>1163</v>
      </c>
    </row>
    <row r="1038" spans="1:12" ht="12.75" customHeight="1">
      <c r="A1038" s="216"/>
      <c r="B1038" s="209"/>
      <c r="C1038" s="210"/>
      <c r="D1038" s="211"/>
      <c r="E1038" s="211"/>
      <c r="F1038" s="211"/>
      <c r="G1038" s="88"/>
      <c r="H1038" s="212"/>
      <c r="I1038" s="213"/>
      <c r="J1038" s="211"/>
      <c r="K1038" s="214"/>
      <c r="L1038" s="215"/>
    </row>
    <row r="1039" spans="1:12" ht="12.75">
      <c r="A1039" s="209" t="s">
        <v>702</v>
      </c>
      <c r="B1039" s="209"/>
      <c r="C1039" s="210">
        <v>48</v>
      </c>
      <c r="D1039" s="211">
        <v>117</v>
      </c>
      <c r="E1039" s="211">
        <v>2385902.38</v>
      </c>
      <c r="F1039" s="211">
        <v>551112</v>
      </c>
      <c r="G1039" s="88"/>
      <c r="H1039" s="212">
        <v>135.27</v>
      </c>
      <c r="I1039" s="213">
        <v>450</v>
      </c>
      <c r="J1039" s="211">
        <v>30060000</v>
      </c>
      <c r="K1039" s="214"/>
      <c r="L1039" s="215" t="s">
        <v>1067</v>
      </c>
    </row>
    <row r="1040" spans="1:12" ht="12.75">
      <c r="A1040" s="209"/>
      <c r="B1040" s="209"/>
      <c r="C1040" s="210"/>
      <c r="D1040" s="211"/>
      <c r="E1040" s="211"/>
      <c r="F1040" s="211"/>
      <c r="G1040" s="88"/>
      <c r="H1040" s="212"/>
      <c r="I1040" s="238"/>
      <c r="J1040" s="211"/>
      <c r="K1040" s="214"/>
      <c r="L1040" s="215"/>
    </row>
    <row r="1041" spans="1:12" ht="12.75">
      <c r="A1041" s="209" t="s">
        <v>316</v>
      </c>
      <c r="B1041" s="209"/>
      <c r="C1041" s="210" t="s">
        <v>96</v>
      </c>
      <c r="D1041" s="211">
        <v>5</v>
      </c>
      <c r="E1041" s="211">
        <v>28650.25</v>
      </c>
      <c r="F1041" s="211">
        <v>27700</v>
      </c>
      <c r="G1041" s="88"/>
      <c r="H1041" s="212">
        <v>5.10494598</v>
      </c>
      <c r="I1041" s="213">
        <v>102</v>
      </c>
      <c r="J1041" s="211">
        <v>5004849</v>
      </c>
      <c r="K1041" s="214"/>
      <c r="L1041" s="215" t="s">
        <v>1006</v>
      </c>
    </row>
    <row r="1042" spans="1:12" ht="12.75">
      <c r="A1042" s="209"/>
      <c r="B1042" s="209"/>
      <c r="C1042" s="210"/>
      <c r="D1042" s="211"/>
      <c r="E1042" s="211"/>
      <c r="F1042" s="211"/>
      <c r="G1042" s="88"/>
      <c r="H1042" s="212"/>
      <c r="I1042" s="224"/>
      <c r="J1042" s="211"/>
      <c r="K1042" s="214"/>
      <c r="L1042" s="215"/>
    </row>
    <row r="1043" spans="1:12" ht="12.75">
      <c r="A1043" s="209" t="s">
        <v>317</v>
      </c>
      <c r="B1043" s="209"/>
      <c r="C1043" s="210" t="s">
        <v>116</v>
      </c>
      <c r="D1043" s="211">
        <v>8</v>
      </c>
      <c r="E1043" s="211">
        <v>29153.03</v>
      </c>
      <c r="F1043" s="211">
        <v>12614</v>
      </c>
      <c r="G1043" s="88"/>
      <c r="H1043" s="212">
        <v>8.03140975</v>
      </c>
      <c r="I1043" s="213">
        <v>227.5</v>
      </c>
      <c r="J1043" s="211">
        <v>3530290</v>
      </c>
      <c r="K1043" s="214"/>
      <c r="L1043" s="215" t="s">
        <v>1005</v>
      </c>
    </row>
    <row r="1044" spans="1:12" ht="12.75">
      <c r="A1044" s="209"/>
      <c r="B1044" s="209"/>
      <c r="C1044" s="210"/>
      <c r="D1044" s="211"/>
      <c r="E1044" s="211"/>
      <c r="F1044" s="211"/>
      <c r="G1044" s="88"/>
      <c r="H1044" s="212"/>
      <c r="I1044" s="213"/>
      <c r="J1044" s="211"/>
      <c r="K1044" s="214"/>
      <c r="L1044" s="215"/>
    </row>
    <row r="1045" spans="1:12" ht="12.75">
      <c r="A1045" s="209" t="s">
        <v>687</v>
      </c>
      <c r="B1045" s="209"/>
      <c r="C1045" s="210">
        <v>54</v>
      </c>
      <c r="D1045" s="211">
        <v>64</v>
      </c>
      <c r="E1045" s="211">
        <v>71658.12</v>
      </c>
      <c r="F1045" s="211">
        <v>147196</v>
      </c>
      <c r="G1045" s="88"/>
      <c r="H1045" s="212">
        <v>59.939324225</v>
      </c>
      <c r="I1045" s="213">
        <v>47.5</v>
      </c>
      <c r="J1045" s="211">
        <v>126188051</v>
      </c>
      <c r="K1045" s="214"/>
      <c r="L1045" s="215" t="s">
        <v>1034</v>
      </c>
    </row>
    <row r="1046" spans="1:12" ht="12.75">
      <c r="A1046" s="209"/>
      <c r="B1046" s="209"/>
      <c r="C1046" s="210"/>
      <c r="D1046" s="211"/>
      <c r="E1046" s="211"/>
      <c r="F1046" s="211"/>
      <c r="G1046" s="88"/>
      <c r="H1046" s="212"/>
      <c r="I1046" s="224"/>
      <c r="J1046" s="211"/>
      <c r="K1046" s="214"/>
      <c r="L1046" s="215"/>
    </row>
    <row r="1047" spans="1:12" ht="12.75">
      <c r="A1047" s="209" t="s">
        <v>318</v>
      </c>
      <c r="B1047" s="209"/>
      <c r="C1047" s="210">
        <v>56</v>
      </c>
      <c r="D1047" s="211">
        <v>51</v>
      </c>
      <c r="E1047" s="211">
        <v>1040007.63</v>
      </c>
      <c r="F1047" s="211">
        <v>604763</v>
      </c>
      <c r="G1047" s="88"/>
      <c r="H1047" s="212">
        <v>28.866810285</v>
      </c>
      <c r="I1047" s="213">
        <v>173.5</v>
      </c>
      <c r="J1047" s="211">
        <v>16637931</v>
      </c>
      <c r="K1047" s="214"/>
      <c r="L1047" s="215" t="s">
        <v>1000</v>
      </c>
    </row>
    <row r="1048" spans="1:12" ht="12.75">
      <c r="A1048" s="209"/>
      <c r="B1048" s="209"/>
      <c r="C1048" s="210"/>
      <c r="D1048" s="211"/>
      <c r="E1048" s="211"/>
      <c r="F1048" s="211"/>
      <c r="G1048" s="88"/>
      <c r="H1048" s="212"/>
      <c r="I1048" s="213"/>
      <c r="J1048" s="211"/>
      <c r="K1048" s="214"/>
      <c r="L1048" s="215"/>
    </row>
    <row r="1049" spans="1:12" ht="12.75">
      <c r="A1049" s="209"/>
      <c r="B1049" s="209"/>
      <c r="C1049" s="210"/>
      <c r="D1049" s="211"/>
      <c r="E1049" s="211"/>
      <c r="F1049" s="211"/>
      <c r="G1049" s="88"/>
      <c r="H1049" s="212"/>
      <c r="I1049" s="213"/>
      <c r="J1049" s="211"/>
      <c r="K1049" s="214"/>
      <c r="L1049" s="215"/>
    </row>
    <row r="1050" spans="1:12" ht="12.75">
      <c r="A1050" s="209"/>
      <c r="B1050" s="209"/>
      <c r="C1050" s="210"/>
      <c r="D1050" s="211"/>
      <c r="E1050" s="211"/>
      <c r="F1050" s="211"/>
      <c r="G1050" s="88"/>
      <c r="H1050" s="212"/>
      <c r="I1050" s="213"/>
      <c r="J1050" s="211"/>
      <c r="K1050" s="214"/>
      <c r="L1050" s="215"/>
    </row>
    <row r="1051" spans="1:12" ht="12.75">
      <c r="A1051" s="218" t="s">
        <v>500</v>
      </c>
      <c r="B1051" s="218"/>
      <c r="C1051" s="210">
        <v>87</v>
      </c>
      <c r="D1051" s="211">
        <v>42</v>
      </c>
      <c r="E1051" s="211">
        <v>166217.34</v>
      </c>
      <c r="F1051" s="211">
        <v>1085714</v>
      </c>
      <c r="G1051" s="88"/>
      <c r="H1051" s="225">
        <v>2.42339261</v>
      </c>
      <c r="I1051" s="227">
        <v>17</v>
      </c>
      <c r="J1051" s="211">
        <v>13336133</v>
      </c>
      <c r="K1051" s="214"/>
      <c r="L1051" s="215" t="s">
        <v>1068</v>
      </c>
    </row>
    <row r="1052" spans="1:12" ht="15">
      <c r="A1052" s="216" t="s">
        <v>124</v>
      </c>
      <c r="B1052" s="218"/>
      <c r="C1052" s="210">
        <v>87</v>
      </c>
      <c r="D1052" s="211">
        <v>1</v>
      </c>
      <c r="E1052" s="211">
        <v>24</v>
      </c>
      <c r="F1052" s="211">
        <v>2400</v>
      </c>
      <c r="G1052" s="222"/>
      <c r="H1052" s="211" t="s">
        <v>41</v>
      </c>
      <c r="I1052" s="227">
        <v>2.5</v>
      </c>
      <c r="J1052" s="211">
        <v>6250000</v>
      </c>
      <c r="K1052" s="214"/>
      <c r="L1052" s="215" t="s">
        <v>1068</v>
      </c>
    </row>
    <row r="1053" spans="1:12" s="430" customFormat="1" ht="12.75">
      <c r="A1053" s="209"/>
      <c r="B1053" s="209"/>
      <c r="C1053" s="210"/>
      <c r="D1053" s="211"/>
      <c r="E1053" s="211"/>
      <c r="F1053" s="211"/>
      <c r="G1053" s="88"/>
      <c r="H1053" s="212"/>
      <c r="I1053" s="213"/>
      <c r="J1053" s="211"/>
      <c r="K1053" s="214"/>
      <c r="L1053" s="215"/>
    </row>
    <row r="1054" spans="1:12" ht="12.75">
      <c r="A1054" s="209" t="s">
        <v>320</v>
      </c>
      <c r="B1054" s="209"/>
      <c r="C1054" s="210" t="s">
        <v>96</v>
      </c>
      <c r="D1054" s="211" t="s">
        <v>41</v>
      </c>
      <c r="E1054" s="211" t="s">
        <v>41</v>
      </c>
      <c r="F1054" s="211" t="s">
        <v>41</v>
      </c>
      <c r="G1054" s="88"/>
      <c r="H1054" s="212">
        <v>2.965625</v>
      </c>
      <c r="I1054" s="213">
        <v>32.5</v>
      </c>
      <c r="J1054" s="211">
        <v>9125000</v>
      </c>
      <c r="K1054" s="214"/>
      <c r="L1054" s="215" t="s">
        <v>1006</v>
      </c>
    </row>
    <row r="1055" spans="1:12" ht="12.75">
      <c r="A1055" s="209"/>
      <c r="B1055" s="209"/>
      <c r="C1055" s="210"/>
      <c r="D1055" s="211"/>
      <c r="E1055" s="211"/>
      <c r="F1055" s="211"/>
      <c r="G1055" s="88"/>
      <c r="H1055" s="212"/>
      <c r="I1055" s="213"/>
      <c r="J1055" s="211"/>
      <c r="K1055" s="214"/>
      <c r="L1055" s="215"/>
    </row>
    <row r="1056" spans="1:12" ht="24">
      <c r="A1056" s="218" t="s">
        <v>510</v>
      </c>
      <c r="B1056" s="218"/>
      <c r="C1056" s="210" t="s">
        <v>79</v>
      </c>
      <c r="D1056" s="211">
        <v>165</v>
      </c>
      <c r="E1056" s="211">
        <v>297361.56</v>
      </c>
      <c r="F1056" s="211">
        <v>711799</v>
      </c>
      <c r="G1056" s="88"/>
      <c r="H1056" s="212">
        <v>11.88121096</v>
      </c>
      <c r="I1056" s="213">
        <v>41.5</v>
      </c>
      <c r="J1056" s="211">
        <v>28629424</v>
      </c>
      <c r="K1056" s="214"/>
      <c r="L1056" s="215" t="s">
        <v>1164</v>
      </c>
    </row>
    <row r="1057" spans="1:12" ht="12.75">
      <c r="A1057" s="216" t="s">
        <v>516</v>
      </c>
      <c r="B1057" s="209"/>
      <c r="C1057" s="210"/>
      <c r="D1057" s="211"/>
      <c r="E1057" s="211"/>
      <c r="F1057" s="211"/>
      <c r="G1057" s="88"/>
      <c r="H1057" s="212"/>
      <c r="I1057" s="213"/>
      <c r="J1057" s="211"/>
      <c r="K1057" s="214"/>
      <c r="L1057" s="215"/>
    </row>
    <row r="1058" spans="1:12" ht="12.75">
      <c r="A1058" s="209" t="s">
        <v>502</v>
      </c>
      <c r="B1058" s="209"/>
      <c r="C1058" s="210">
        <v>47</v>
      </c>
      <c r="D1058" s="211">
        <v>109</v>
      </c>
      <c r="E1058" s="211">
        <v>339554.98</v>
      </c>
      <c r="F1058" s="211">
        <v>303903</v>
      </c>
      <c r="G1058" s="88"/>
      <c r="H1058" s="212">
        <v>22.152268225</v>
      </c>
      <c r="I1058" s="213">
        <v>102.5</v>
      </c>
      <c r="J1058" s="211">
        <v>21611969</v>
      </c>
      <c r="K1058" s="214"/>
      <c r="L1058" s="215" t="s">
        <v>1165</v>
      </c>
    </row>
    <row r="1059" spans="1:12" ht="12.75">
      <c r="A1059" s="209"/>
      <c r="B1059" s="209"/>
      <c r="C1059" s="210"/>
      <c r="D1059" s="211"/>
      <c r="E1059" s="211"/>
      <c r="F1059" s="211"/>
      <c r="G1059" s="88"/>
      <c r="H1059" s="212"/>
      <c r="I1059" s="238"/>
      <c r="J1059" s="211"/>
      <c r="K1059" s="214"/>
      <c r="L1059" s="215"/>
    </row>
    <row r="1060" spans="1:12" ht="12.75">
      <c r="A1060" s="209" t="s">
        <v>321</v>
      </c>
      <c r="B1060" s="209"/>
      <c r="C1060" s="210" t="s">
        <v>73</v>
      </c>
      <c r="D1060" s="211">
        <v>500</v>
      </c>
      <c r="E1060" s="211">
        <v>2315651.57</v>
      </c>
      <c r="F1060" s="211">
        <v>5912890</v>
      </c>
      <c r="G1060" s="88"/>
      <c r="H1060" s="212">
        <v>18.1479456</v>
      </c>
      <c r="I1060" s="213">
        <v>36</v>
      </c>
      <c r="J1060" s="211">
        <v>50410960</v>
      </c>
      <c r="K1060" s="214"/>
      <c r="L1060" s="215" t="s">
        <v>1015</v>
      </c>
    </row>
    <row r="1061" spans="1:12" ht="12.75">
      <c r="A1061" s="209"/>
      <c r="B1061" s="209"/>
      <c r="C1061" s="210"/>
      <c r="D1061" s="211"/>
      <c r="E1061" s="211"/>
      <c r="F1061" s="211"/>
      <c r="G1061" s="88"/>
      <c r="H1061" s="212"/>
      <c r="I1061" s="213"/>
      <c r="J1061" s="211"/>
      <c r="K1061" s="214"/>
      <c r="L1061" s="215"/>
    </row>
    <row r="1062" spans="1:12" ht="12.75">
      <c r="A1062" s="209" t="s">
        <v>322</v>
      </c>
      <c r="B1062" s="209"/>
      <c r="C1062" s="210" t="s">
        <v>76</v>
      </c>
      <c r="D1062" s="211">
        <v>7</v>
      </c>
      <c r="E1062" s="211">
        <v>13830.36</v>
      </c>
      <c r="F1062" s="211">
        <v>42654</v>
      </c>
      <c r="G1062" s="88"/>
      <c r="H1062" s="212">
        <v>6.8206</v>
      </c>
      <c r="I1062" s="213">
        <v>33.5</v>
      </c>
      <c r="J1062" s="211">
        <v>20360000</v>
      </c>
      <c r="K1062" s="214"/>
      <c r="L1062" s="215" t="s">
        <v>999</v>
      </c>
    </row>
    <row r="1063" spans="1:12" ht="12.75">
      <c r="A1063" s="209"/>
      <c r="B1063" s="209"/>
      <c r="C1063" s="210"/>
      <c r="D1063" s="211"/>
      <c r="E1063" s="211"/>
      <c r="F1063" s="211"/>
      <c r="G1063" s="88"/>
      <c r="H1063" s="212"/>
      <c r="I1063" s="213"/>
      <c r="J1063" s="211"/>
      <c r="K1063" s="214"/>
      <c r="L1063" s="215"/>
    </row>
    <row r="1064" spans="1:12" ht="12.75">
      <c r="A1064" s="209" t="s">
        <v>566</v>
      </c>
      <c r="B1064" s="209"/>
      <c r="C1064" s="210">
        <v>93</v>
      </c>
      <c r="D1064" s="211">
        <v>42</v>
      </c>
      <c r="E1064" s="211">
        <v>318312.31</v>
      </c>
      <c r="F1064" s="211">
        <v>525057</v>
      </c>
      <c r="G1064" s="88"/>
      <c r="H1064" s="212">
        <v>12.865667945</v>
      </c>
      <c r="I1064" s="213">
        <v>68.5</v>
      </c>
      <c r="J1064" s="211">
        <v>18781997</v>
      </c>
      <c r="K1064" s="214"/>
      <c r="L1064" s="215" t="s">
        <v>1166</v>
      </c>
    </row>
    <row r="1065" spans="1:12" ht="12.75">
      <c r="A1065" s="209"/>
      <c r="B1065" s="209"/>
      <c r="C1065" s="210"/>
      <c r="D1065" s="211"/>
      <c r="E1065" s="211"/>
      <c r="F1065" s="211"/>
      <c r="G1065" s="88"/>
      <c r="H1065" s="212"/>
      <c r="I1065" s="213"/>
      <c r="J1065" s="211"/>
      <c r="K1065" s="214"/>
      <c r="L1065" s="215"/>
    </row>
    <row r="1066" spans="1:12" ht="12.75">
      <c r="A1066" s="209" t="s">
        <v>622</v>
      </c>
      <c r="B1066" s="209"/>
      <c r="C1066" s="210">
        <v>85</v>
      </c>
      <c r="D1066" s="211">
        <v>38</v>
      </c>
      <c r="E1066" s="211">
        <v>23678.02</v>
      </c>
      <c r="F1066" s="211">
        <v>1741113</v>
      </c>
      <c r="G1066" s="88"/>
      <c r="H1066" s="212">
        <v>2.6</v>
      </c>
      <c r="I1066" s="213">
        <v>2</v>
      </c>
      <c r="J1066" s="211">
        <v>130000000</v>
      </c>
      <c r="K1066" s="214"/>
      <c r="L1066" s="215" t="s">
        <v>1167</v>
      </c>
    </row>
    <row r="1067" spans="1:12" ht="12.75">
      <c r="A1067" s="209"/>
      <c r="B1067" s="209"/>
      <c r="C1067" s="210"/>
      <c r="D1067" s="211"/>
      <c r="E1067" s="211"/>
      <c r="F1067" s="211"/>
      <c r="G1067" s="88"/>
      <c r="H1067" s="212"/>
      <c r="I1067" s="238"/>
      <c r="J1067" s="211"/>
      <c r="K1067" s="214"/>
      <c r="L1067" s="215"/>
    </row>
    <row r="1068" spans="1:12" ht="12.75">
      <c r="A1068" s="209" t="s">
        <v>323</v>
      </c>
      <c r="B1068" s="209"/>
      <c r="C1068" s="210" t="s">
        <v>324</v>
      </c>
      <c r="D1068" s="211">
        <v>59</v>
      </c>
      <c r="E1068" s="211">
        <v>76197.52</v>
      </c>
      <c r="F1068" s="211">
        <v>2505255</v>
      </c>
      <c r="G1068" s="88"/>
      <c r="H1068" s="212">
        <v>14.1767296275</v>
      </c>
      <c r="I1068" s="213">
        <v>2.75</v>
      </c>
      <c r="J1068" s="211">
        <v>515517441</v>
      </c>
      <c r="K1068" s="214"/>
      <c r="L1068" s="215" t="s">
        <v>1168</v>
      </c>
    </row>
    <row r="1069" spans="1:12" ht="12.75">
      <c r="A1069" s="218"/>
      <c r="B1069" s="218"/>
      <c r="C1069" s="210"/>
      <c r="D1069" s="211"/>
      <c r="E1069" s="211"/>
      <c r="F1069" s="211"/>
      <c r="G1069" s="88"/>
      <c r="H1069" s="212"/>
      <c r="I1069" s="213"/>
      <c r="J1069" s="211"/>
      <c r="K1069" s="214"/>
      <c r="L1069" s="215"/>
    </row>
    <row r="1070" spans="1:12" s="254" customFormat="1" ht="15">
      <c r="A1070" s="437" t="s">
        <v>603</v>
      </c>
      <c r="B1070" s="437"/>
      <c r="C1070" s="454">
        <v>97</v>
      </c>
      <c r="D1070" s="211" t="s">
        <v>41</v>
      </c>
      <c r="E1070" s="211" t="s">
        <v>41</v>
      </c>
      <c r="F1070" s="211" t="s">
        <v>41</v>
      </c>
      <c r="G1070" s="459"/>
      <c r="H1070" s="212">
        <v>0.225</v>
      </c>
      <c r="I1070" s="227">
        <v>45</v>
      </c>
      <c r="J1070" s="228">
        <v>500000</v>
      </c>
      <c r="K1070" s="253"/>
      <c r="L1070" s="435" t="s">
        <v>426</v>
      </c>
    </row>
    <row r="1071" spans="1:12" ht="12.75">
      <c r="A1071" s="216" t="s">
        <v>325</v>
      </c>
      <c r="B1071" s="209"/>
      <c r="C1071" s="210"/>
      <c r="D1071" s="211"/>
      <c r="E1071" s="211"/>
      <c r="F1071" s="211"/>
      <c r="G1071" s="88"/>
      <c r="H1071" s="212"/>
      <c r="I1071" s="224"/>
      <c r="J1071" s="211"/>
      <c r="K1071" s="214"/>
      <c r="L1071" s="215"/>
    </row>
    <row r="1072" spans="1:12" ht="12.75">
      <c r="A1072" s="209" t="s">
        <v>326</v>
      </c>
      <c r="B1072" s="209"/>
      <c r="C1072" s="210" t="s">
        <v>76</v>
      </c>
      <c r="D1072" s="211">
        <v>40</v>
      </c>
      <c r="E1072" s="211">
        <v>85237.79</v>
      </c>
      <c r="F1072" s="211">
        <v>210525</v>
      </c>
      <c r="G1072" s="88"/>
      <c r="H1072" s="212">
        <v>2.554256145</v>
      </c>
      <c r="I1072" s="213">
        <v>34.5</v>
      </c>
      <c r="J1072" s="211">
        <v>7403641</v>
      </c>
      <c r="K1072" s="214"/>
      <c r="L1072" s="215" t="s">
        <v>1169</v>
      </c>
    </row>
    <row r="1073" spans="1:12" ht="12.75" customHeight="1">
      <c r="A1073" s="216"/>
      <c r="B1073" s="209"/>
      <c r="C1073" s="210"/>
      <c r="D1073" s="211"/>
      <c r="E1073" s="211"/>
      <c r="F1073" s="211"/>
      <c r="G1073" s="88"/>
      <c r="H1073" s="212"/>
      <c r="I1073" s="224"/>
      <c r="J1073" s="211"/>
      <c r="K1073" s="214"/>
      <c r="L1073" s="215"/>
    </row>
    <row r="1074" spans="1:12" ht="12.75" customHeight="1">
      <c r="A1074" s="209" t="s">
        <v>536</v>
      </c>
      <c r="B1074" s="209"/>
      <c r="C1074" s="210">
        <v>85</v>
      </c>
      <c r="D1074" s="211">
        <v>95</v>
      </c>
      <c r="E1074" s="211">
        <v>175095.16</v>
      </c>
      <c r="F1074" s="211">
        <v>3631327</v>
      </c>
      <c r="G1074" s="88"/>
      <c r="H1074" s="225">
        <v>5.1425187175</v>
      </c>
      <c r="I1074" s="227">
        <v>4.25</v>
      </c>
      <c r="J1074" s="211">
        <v>117776521</v>
      </c>
      <c r="K1074" s="214"/>
      <c r="L1074" s="215" t="s">
        <v>1034</v>
      </c>
    </row>
    <row r="1075" spans="1:12" ht="15">
      <c r="A1075" s="216" t="s">
        <v>124</v>
      </c>
      <c r="B1075" s="209"/>
      <c r="C1075" s="210">
        <v>85</v>
      </c>
      <c r="D1075" s="211" t="s">
        <v>41</v>
      </c>
      <c r="E1075" s="211" t="s">
        <v>41</v>
      </c>
      <c r="F1075" s="211" t="s">
        <v>41</v>
      </c>
      <c r="G1075" s="222"/>
      <c r="H1075" s="211" t="s">
        <v>41</v>
      </c>
      <c r="I1075" s="227">
        <v>2.5</v>
      </c>
      <c r="J1075" s="211">
        <v>5480663</v>
      </c>
      <c r="K1075" s="214"/>
      <c r="L1075" s="215" t="s">
        <v>997</v>
      </c>
    </row>
    <row r="1076" spans="1:12" ht="15">
      <c r="A1076" s="216"/>
      <c r="B1076" s="209"/>
      <c r="C1076" s="210"/>
      <c r="D1076" s="211"/>
      <c r="E1076" s="211"/>
      <c r="F1076" s="211"/>
      <c r="G1076" s="222"/>
      <c r="H1076" s="211"/>
      <c r="I1076" s="227"/>
      <c r="J1076" s="211"/>
      <c r="K1076" s="214"/>
      <c r="L1076" s="215"/>
    </row>
    <row r="1077" spans="1:12" ht="12.75">
      <c r="A1077" s="209" t="s">
        <v>737</v>
      </c>
      <c r="B1077" s="209"/>
      <c r="C1077" s="210">
        <v>53</v>
      </c>
      <c r="D1077" s="211">
        <v>15</v>
      </c>
      <c r="E1077" s="211">
        <v>26517.97</v>
      </c>
      <c r="F1077" s="211">
        <v>332249</v>
      </c>
      <c r="G1077" s="88"/>
      <c r="H1077" s="212">
        <v>12</v>
      </c>
      <c r="I1077" s="213">
        <v>8</v>
      </c>
      <c r="J1077" s="211">
        <v>150000000</v>
      </c>
      <c r="K1077" s="214"/>
      <c r="L1077" s="215" t="s">
        <v>997</v>
      </c>
    </row>
    <row r="1078" spans="1:12" ht="12.75" customHeight="1">
      <c r="A1078" s="216"/>
      <c r="B1078" s="209"/>
      <c r="C1078" s="210"/>
      <c r="D1078" s="211"/>
      <c r="E1078" s="211"/>
      <c r="F1078" s="211"/>
      <c r="G1078" s="88"/>
      <c r="H1078" s="212"/>
      <c r="I1078" s="224"/>
      <c r="J1078" s="211"/>
      <c r="K1078" s="214"/>
      <c r="L1078" s="215"/>
    </row>
    <row r="1079" spans="1:12" ht="12.75">
      <c r="A1079" s="209" t="s">
        <v>643</v>
      </c>
      <c r="B1079" s="209"/>
      <c r="C1079" s="210">
        <v>97</v>
      </c>
      <c r="D1079" s="211">
        <v>22</v>
      </c>
      <c r="E1079" s="211">
        <v>136124.66</v>
      </c>
      <c r="F1079" s="211">
        <v>90011</v>
      </c>
      <c r="G1079" s="88"/>
      <c r="H1079" s="212">
        <v>46.1637539</v>
      </c>
      <c r="I1079" s="213">
        <v>110</v>
      </c>
      <c r="J1079" s="211">
        <v>41967049</v>
      </c>
      <c r="K1079" s="214"/>
      <c r="L1079" s="215" t="s">
        <v>1000</v>
      </c>
    </row>
    <row r="1080" spans="1:12" ht="12.75">
      <c r="A1080" s="218"/>
      <c r="B1080" s="218"/>
      <c r="C1080" s="210"/>
      <c r="D1080" s="211"/>
      <c r="E1080" s="211"/>
      <c r="F1080" s="211"/>
      <c r="G1080" s="88"/>
      <c r="H1080" s="212"/>
      <c r="I1080" s="213"/>
      <c r="J1080" s="211"/>
      <c r="K1080" s="214"/>
      <c r="L1080" s="215"/>
    </row>
    <row r="1081" spans="1:12" ht="27.75" customHeight="1">
      <c r="A1081" s="209" t="s">
        <v>635</v>
      </c>
      <c r="B1081" s="209"/>
      <c r="C1081" s="210">
        <v>87</v>
      </c>
      <c r="D1081" s="211">
        <v>48</v>
      </c>
      <c r="E1081" s="211">
        <v>149724.24</v>
      </c>
      <c r="F1081" s="211">
        <v>2565672</v>
      </c>
      <c r="G1081" s="88"/>
      <c r="H1081" s="225">
        <v>11.34375</v>
      </c>
      <c r="I1081" s="227">
        <v>5.75</v>
      </c>
      <c r="J1081" s="211">
        <v>181500000</v>
      </c>
      <c r="K1081" s="214"/>
      <c r="L1081" s="215" t="s">
        <v>1020</v>
      </c>
    </row>
    <row r="1082" spans="1:12" ht="15">
      <c r="A1082" s="216" t="s">
        <v>124</v>
      </c>
      <c r="B1082" s="209"/>
      <c r="C1082" s="210">
        <v>87</v>
      </c>
      <c r="D1082" s="211">
        <v>4</v>
      </c>
      <c r="E1082" s="211">
        <v>2481.25</v>
      </c>
      <c r="F1082" s="211">
        <v>120900</v>
      </c>
      <c r="G1082" s="222"/>
      <c r="H1082" s="211" t="s">
        <v>41</v>
      </c>
      <c r="I1082" s="227">
        <v>2.5</v>
      </c>
      <c r="J1082" s="211">
        <v>36300000</v>
      </c>
      <c r="K1082" s="214"/>
      <c r="L1082" s="215" t="s">
        <v>1117</v>
      </c>
    </row>
    <row r="1083" spans="1:12" ht="12.75">
      <c r="A1083" s="209"/>
      <c r="B1083" s="209"/>
      <c r="C1083" s="210"/>
      <c r="D1083" s="211"/>
      <c r="E1083" s="211"/>
      <c r="F1083" s="211"/>
      <c r="G1083" s="88"/>
      <c r="H1083" s="212"/>
      <c r="I1083" s="224"/>
      <c r="J1083" s="211"/>
      <c r="K1083" s="214"/>
      <c r="L1083" s="215"/>
    </row>
    <row r="1084" spans="1:12" ht="12.75" customHeight="1">
      <c r="A1084" s="209" t="s">
        <v>652</v>
      </c>
      <c r="B1084" s="209"/>
      <c r="C1084" s="210">
        <v>87</v>
      </c>
      <c r="D1084" s="211">
        <v>41</v>
      </c>
      <c r="E1084" s="211">
        <v>28903.2</v>
      </c>
      <c r="F1084" s="211">
        <v>407563</v>
      </c>
      <c r="G1084" s="88"/>
      <c r="H1084" s="212">
        <v>6.5017325</v>
      </c>
      <c r="I1084" s="211">
        <v>5</v>
      </c>
      <c r="J1084" s="211">
        <v>130034650</v>
      </c>
      <c r="K1084" s="214"/>
      <c r="L1084" s="215" t="s">
        <v>1041</v>
      </c>
    </row>
    <row r="1085" spans="1:12" ht="12.75">
      <c r="A1085" s="216" t="s">
        <v>757</v>
      </c>
      <c r="B1085" s="209"/>
      <c r="C1085" s="210"/>
      <c r="D1085" s="211"/>
      <c r="E1085" s="211"/>
      <c r="F1085" s="211"/>
      <c r="G1085" s="88"/>
      <c r="H1085" s="212"/>
      <c r="I1085" s="224"/>
      <c r="J1085" s="211"/>
      <c r="K1085" s="214"/>
      <c r="L1085" s="215"/>
    </row>
    <row r="1086" spans="1:12" ht="12.75">
      <c r="A1086" s="209" t="s">
        <v>774</v>
      </c>
      <c r="B1086" s="209"/>
      <c r="C1086" s="210">
        <v>87</v>
      </c>
      <c r="D1086" s="211">
        <v>5</v>
      </c>
      <c r="E1086" s="211">
        <v>6848.49</v>
      </c>
      <c r="F1086" s="211">
        <v>112159</v>
      </c>
      <c r="G1086" s="88"/>
      <c r="H1086" s="212">
        <v>1.68437105</v>
      </c>
      <c r="I1086" s="213">
        <v>8.5</v>
      </c>
      <c r="J1086" s="211">
        <v>19816130</v>
      </c>
      <c r="K1086" s="214"/>
      <c r="L1086" s="215" t="s">
        <v>1006</v>
      </c>
    </row>
    <row r="1087" spans="1:12" ht="12.75">
      <c r="A1087" s="218"/>
      <c r="B1087" s="218"/>
      <c r="C1087" s="210"/>
      <c r="D1087" s="211"/>
      <c r="E1087" s="211"/>
      <c r="F1087" s="211"/>
      <c r="G1087" s="88"/>
      <c r="H1087" s="212"/>
      <c r="I1087" s="213"/>
      <c r="J1087" s="211"/>
      <c r="K1087" s="214"/>
      <c r="L1087" s="215"/>
    </row>
    <row r="1088" spans="1:12" ht="12.75">
      <c r="A1088" s="209" t="s">
        <v>327</v>
      </c>
      <c r="B1088" s="209"/>
      <c r="C1088" s="210" t="s">
        <v>79</v>
      </c>
      <c r="D1088" s="211">
        <v>580</v>
      </c>
      <c r="E1088" s="211">
        <v>865931.12</v>
      </c>
      <c r="F1088" s="211">
        <v>12557887</v>
      </c>
      <c r="G1088" s="88"/>
      <c r="H1088" s="212">
        <v>11.97939386</v>
      </c>
      <c r="I1088" s="213">
        <v>7.75</v>
      </c>
      <c r="J1088" s="211">
        <v>154572824</v>
      </c>
      <c r="K1088" s="214"/>
      <c r="L1088" s="215" t="s">
        <v>997</v>
      </c>
    </row>
    <row r="1089" spans="1:12" ht="15">
      <c r="A1089" s="216"/>
      <c r="B1089" s="216"/>
      <c r="C1089" s="210"/>
      <c r="D1089" s="211"/>
      <c r="E1089" s="211"/>
      <c r="F1089" s="211"/>
      <c r="G1089" s="222"/>
      <c r="H1089" s="223"/>
      <c r="I1089" s="224"/>
      <c r="J1089" s="211"/>
      <c r="K1089" s="214"/>
      <c r="L1089" s="215"/>
    </row>
    <row r="1090" spans="1:12" ht="12.75">
      <c r="A1090" s="209" t="s">
        <v>328</v>
      </c>
      <c r="B1090" s="209"/>
      <c r="C1090" s="210" t="s">
        <v>73</v>
      </c>
      <c r="D1090" s="211">
        <v>69</v>
      </c>
      <c r="E1090" s="211">
        <v>595755.89</v>
      </c>
      <c r="F1090" s="211">
        <v>330882</v>
      </c>
      <c r="G1090" s="88"/>
      <c r="H1090" s="212">
        <v>37.25700022</v>
      </c>
      <c r="I1090" s="213">
        <v>178</v>
      </c>
      <c r="J1090" s="211">
        <v>20930899</v>
      </c>
      <c r="K1090" s="214"/>
      <c r="L1090" s="215" t="s">
        <v>1170</v>
      </c>
    </row>
    <row r="1091" spans="1:12" ht="12.75">
      <c r="A1091" s="209"/>
      <c r="B1091" s="209"/>
      <c r="C1091" s="210"/>
      <c r="D1091" s="211"/>
      <c r="E1091" s="211"/>
      <c r="F1091" s="211"/>
      <c r="G1091" s="88"/>
      <c r="H1091" s="212"/>
      <c r="I1091" s="224"/>
      <c r="J1091" s="211"/>
      <c r="K1091" s="214"/>
      <c r="L1091" s="215"/>
    </row>
    <row r="1092" spans="1:12" ht="12.75" customHeight="1">
      <c r="A1092" s="209" t="s">
        <v>329</v>
      </c>
      <c r="B1092" s="209"/>
      <c r="C1092" s="210" t="s">
        <v>92</v>
      </c>
      <c r="D1092" s="211">
        <v>9</v>
      </c>
      <c r="E1092" s="211">
        <v>33476</v>
      </c>
      <c r="F1092" s="211">
        <v>486</v>
      </c>
      <c r="G1092" s="88"/>
      <c r="H1092" s="212">
        <v>5.528025</v>
      </c>
      <c r="I1092" s="211">
        <v>7500</v>
      </c>
      <c r="J1092" s="211">
        <v>73707</v>
      </c>
      <c r="K1092" s="214"/>
      <c r="L1092" s="215" t="s">
        <v>1103</v>
      </c>
    </row>
    <row r="1093" spans="1:12" ht="15">
      <c r="A1093" s="216"/>
      <c r="B1093" s="216"/>
      <c r="C1093" s="210"/>
      <c r="D1093" s="211"/>
      <c r="E1093" s="211"/>
      <c r="F1093" s="211"/>
      <c r="G1093" s="222"/>
      <c r="H1093" s="223"/>
      <c r="I1093" s="224"/>
      <c r="J1093" s="211"/>
      <c r="K1093" s="214"/>
      <c r="L1093" s="215"/>
    </row>
    <row r="1094" spans="1:12" ht="12.75" customHeight="1">
      <c r="A1094" s="209" t="s">
        <v>330</v>
      </c>
      <c r="B1094" s="209"/>
      <c r="C1094" s="210" t="s">
        <v>102</v>
      </c>
      <c r="D1094" s="211">
        <v>29</v>
      </c>
      <c r="E1094" s="211">
        <v>94393.81</v>
      </c>
      <c r="F1094" s="211">
        <v>654846</v>
      </c>
      <c r="G1094" s="88"/>
      <c r="H1094" s="225">
        <v>6.88208355</v>
      </c>
      <c r="I1094" s="227">
        <v>14.75</v>
      </c>
      <c r="J1094" s="211">
        <v>43503240</v>
      </c>
      <c r="K1094" s="214"/>
      <c r="L1094" s="215" t="s">
        <v>1027</v>
      </c>
    </row>
    <row r="1095" spans="1:12" ht="15">
      <c r="A1095" s="216" t="s">
        <v>124</v>
      </c>
      <c r="B1095" s="216"/>
      <c r="C1095" s="210" t="s">
        <v>102</v>
      </c>
      <c r="D1095" s="211" t="s">
        <v>41</v>
      </c>
      <c r="E1095" s="211" t="s">
        <v>41</v>
      </c>
      <c r="F1095" s="211" t="s">
        <v>41</v>
      </c>
      <c r="G1095" s="222"/>
      <c r="H1095" s="211" t="s">
        <v>41</v>
      </c>
      <c r="I1095" s="227">
        <v>7.5</v>
      </c>
      <c r="J1095" s="211">
        <v>6204742</v>
      </c>
      <c r="K1095" s="214"/>
      <c r="L1095" s="215" t="s">
        <v>997</v>
      </c>
    </row>
    <row r="1096" spans="1:12" ht="18">
      <c r="A1096" s="216"/>
      <c r="B1096" s="216"/>
      <c r="C1096" s="210"/>
      <c r="D1096" s="211"/>
      <c r="E1096" s="211"/>
      <c r="F1096" s="211"/>
      <c r="G1096" s="88"/>
      <c r="H1096" s="244"/>
      <c r="I1096" s="238"/>
      <c r="J1096" s="211"/>
      <c r="K1096" s="214"/>
      <c r="L1096" s="215"/>
    </row>
    <row r="1097" spans="1:12" ht="12.75" customHeight="1">
      <c r="A1097" s="209" t="s">
        <v>331</v>
      </c>
      <c r="B1097" s="209"/>
      <c r="C1097" s="210">
        <v>7</v>
      </c>
      <c r="D1097" s="211">
        <v>23</v>
      </c>
      <c r="E1097" s="211">
        <v>49974.65</v>
      </c>
      <c r="F1097" s="211">
        <v>126303</v>
      </c>
      <c r="G1097" s="88"/>
      <c r="H1097" s="212">
        <v>5.09119875</v>
      </c>
      <c r="I1097" s="213">
        <v>37.5</v>
      </c>
      <c r="J1097" s="211">
        <v>13576530</v>
      </c>
      <c r="K1097" s="214"/>
      <c r="L1097" s="215" t="s">
        <v>1171</v>
      </c>
    </row>
    <row r="1098" spans="1:12" ht="12.75" customHeight="1">
      <c r="A1098" s="216"/>
      <c r="B1098" s="216"/>
      <c r="C1098" s="210"/>
      <c r="D1098" s="211"/>
      <c r="E1098" s="211"/>
      <c r="F1098" s="211"/>
      <c r="G1098" s="88"/>
      <c r="H1098" s="244"/>
      <c r="I1098" s="238"/>
      <c r="J1098" s="211"/>
      <c r="K1098" s="214"/>
      <c r="L1098" s="215"/>
    </row>
    <row r="1099" spans="1:12" ht="12.75" customHeight="1">
      <c r="A1099" s="209" t="s">
        <v>489</v>
      </c>
      <c r="B1099" s="209"/>
      <c r="C1099" s="210">
        <v>87</v>
      </c>
      <c r="D1099" s="211">
        <v>66</v>
      </c>
      <c r="E1099" s="211">
        <v>65733.8</v>
      </c>
      <c r="F1099" s="211">
        <v>1709805</v>
      </c>
      <c r="G1099" s="88"/>
      <c r="H1099" s="225">
        <v>3.59831488</v>
      </c>
      <c r="I1099" s="227">
        <v>4</v>
      </c>
      <c r="J1099" s="211">
        <v>73157872</v>
      </c>
      <c r="K1099" s="214"/>
      <c r="L1099" s="215" t="s">
        <v>997</v>
      </c>
    </row>
    <row r="1100" spans="1:12" s="254" customFormat="1" ht="15">
      <c r="A1100" s="216" t="s">
        <v>124</v>
      </c>
      <c r="B1100" s="216"/>
      <c r="C1100" s="210">
        <v>87</v>
      </c>
      <c r="D1100" s="211" t="s">
        <v>41</v>
      </c>
      <c r="E1100" s="211" t="s">
        <v>41</v>
      </c>
      <c r="F1100" s="211" t="s">
        <v>41</v>
      </c>
      <c r="G1100" s="222"/>
      <c r="H1100" s="211" t="s">
        <v>41</v>
      </c>
      <c r="I1100" s="227">
        <v>3.5</v>
      </c>
      <c r="J1100" s="211">
        <v>19200000</v>
      </c>
      <c r="K1100" s="214"/>
      <c r="L1100" s="215" t="s">
        <v>997</v>
      </c>
    </row>
    <row r="1101" spans="1:12" s="254" customFormat="1" ht="12.75">
      <c r="A1101" s="209"/>
      <c r="B1101" s="209"/>
      <c r="C1101" s="210"/>
      <c r="D1101" s="211"/>
      <c r="E1101" s="211"/>
      <c r="F1101" s="211"/>
      <c r="G1101" s="88"/>
      <c r="H1101" s="212"/>
      <c r="I1101" s="213"/>
      <c r="J1101" s="211"/>
      <c r="K1101" s="214"/>
      <c r="L1101" s="215"/>
    </row>
    <row r="1102" spans="1:12" ht="25.5" customHeight="1">
      <c r="A1102" s="209" t="s">
        <v>713</v>
      </c>
      <c r="B1102" s="209"/>
      <c r="C1102" s="210">
        <v>87</v>
      </c>
      <c r="D1102" s="211">
        <v>5</v>
      </c>
      <c r="E1102" s="211">
        <v>28982.5</v>
      </c>
      <c r="F1102" s="211">
        <v>23250</v>
      </c>
      <c r="G1102" s="88"/>
      <c r="H1102" s="212">
        <v>17.51967199</v>
      </c>
      <c r="I1102" s="213">
        <v>125.5</v>
      </c>
      <c r="J1102" s="211">
        <v>13959898</v>
      </c>
      <c r="K1102" s="214"/>
      <c r="L1102" s="215" t="s">
        <v>1172</v>
      </c>
    </row>
    <row r="1103" spans="1:12" ht="12.75">
      <c r="A1103" s="226" t="s">
        <v>756</v>
      </c>
      <c r="B1103" s="218"/>
      <c r="C1103" s="210"/>
      <c r="D1103" s="211"/>
      <c r="E1103" s="211"/>
      <c r="F1103" s="211"/>
      <c r="G1103" s="88"/>
      <c r="H1103" s="212"/>
      <c r="I1103" s="213"/>
      <c r="J1103" s="211"/>
      <c r="K1103" s="214"/>
      <c r="L1103" s="215"/>
    </row>
    <row r="1104" spans="1:12" s="262" customFormat="1" ht="12.75" customHeight="1">
      <c r="A1104" s="209" t="s">
        <v>333</v>
      </c>
      <c r="B1104" s="209"/>
      <c r="C1104" s="210" t="s">
        <v>79</v>
      </c>
      <c r="D1104" s="211">
        <v>4</v>
      </c>
      <c r="E1104" s="211">
        <v>15938.85</v>
      </c>
      <c r="F1104" s="211">
        <v>29584</v>
      </c>
      <c r="G1104" s="88"/>
      <c r="H1104" s="212">
        <v>4.379646005</v>
      </c>
      <c r="I1104" s="213">
        <v>51.5</v>
      </c>
      <c r="J1104" s="211">
        <v>8504167</v>
      </c>
      <c r="K1104" s="214"/>
      <c r="L1104" s="215" t="s">
        <v>996</v>
      </c>
    </row>
    <row r="1105" spans="1:12" s="254" customFormat="1" ht="12.75" customHeight="1">
      <c r="A1105" s="209"/>
      <c r="B1105" s="209"/>
      <c r="C1105" s="210"/>
      <c r="D1105" s="211"/>
      <c r="E1105" s="211"/>
      <c r="F1105" s="211"/>
      <c r="G1105" s="88"/>
      <c r="H1105" s="212"/>
      <c r="I1105" s="213"/>
      <c r="J1105" s="211"/>
      <c r="K1105" s="214"/>
      <c r="L1105" s="215"/>
    </row>
    <row r="1106" spans="1:12" ht="12.75">
      <c r="A1106" s="209" t="s">
        <v>700</v>
      </c>
      <c r="B1106" s="209"/>
      <c r="C1106" s="210">
        <v>54</v>
      </c>
      <c r="D1106" s="211">
        <v>70</v>
      </c>
      <c r="E1106" s="211">
        <v>62567.99</v>
      </c>
      <c r="F1106" s="211">
        <v>1475113</v>
      </c>
      <c r="G1106" s="88"/>
      <c r="H1106" s="212">
        <v>34.5646274</v>
      </c>
      <c r="I1106" s="213">
        <v>4</v>
      </c>
      <c r="J1106" s="211">
        <v>864115685</v>
      </c>
      <c r="K1106" s="214"/>
      <c r="L1106" s="215" t="s">
        <v>1034</v>
      </c>
    </row>
    <row r="1107" spans="1:12" ht="12.75">
      <c r="A1107" s="216" t="s">
        <v>710</v>
      </c>
      <c r="B1107" s="209"/>
      <c r="C1107" s="210"/>
      <c r="D1107" s="211"/>
      <c r="E1107" s="211"/>
      <c r="F1107" s="211"/>
      <c r="G1107" s="88"/>
      <c r="H1107" s="212"/>
      <c r="I1107" s="224"/>
      <c r="J1107" s="211"/>
      <c r="K1107" s="214"/>
      <c r="L1107" s="215"/>
    </row>
    <row r="1108" spans="1:12" ht="12.75">
      <c r="A1108" s="216"/>
      <c r="B1108" s="209"/>
      <c r="C1108" s="210"/>
      <c r="D1108" s="211"/>
      <c r="E1108" s="211"/>
      <c r="F1108" s="211"/>
      <c r="G1108" s="88"/>
      <c r="H1108" s="212"/>
      <c r="I1108" s="224"/>
      <c r="J1108" s="211"/>
      <c r="K1108" s="214"/>
      <c r="L1108" s="215"/>
    </row>
    <row r="1109" spans="1:12" ht="12.75">
      <c r="A1109" s="216"/>
      <c r="B1109" s="209"/>
      <c r="C1109" s="210"/>
      <c r="D1109" s="211"/>
      <c r="E1109" s="211"/>
      <c r="F1109" s="211"/>
      <c r="G1109" s="88"/>
      <c r="H1109" s="212"/>
      <c r="I1109" s="224"/>
      <c r="J1109" s="211"/>
      <c r="K1109" s="214"/>
      <c r="L1109" s="215"/>
    </row>
    <row r="1110" spans="1:12" ht="12.75">
      <c r="A1110" s="216"/>
      <c r="B1110" s="209"/>
      <c r="C1110" s="210"/>
      <c r="D1110" s="211"/>
      <c r="E1110" s="211"/>
      <c r="F1110" s="211"/>
      <c r="G1110" s="88"/>
      <c r="H1110" s="212"/>
      <c r="I1110" s="224"/>
      <c r="J1110" s="211"/>
      <c r="K1110" s="214"/>
      <c r="L1110" s="215"/>
    </row>
    <row r="1111" spans="1:12" ht="12.75">
      <c r="A1111" s="209" t="s">
        <v>334</v>
      </c>
      <c r="B1111" s="209"/>
      <c r="C1111" s="210" t="s">
        <v>73</v>
      </c>
      <c r="D1111" s="211">
        <v>110</v>
      </c>
      <c r="E1111" s="211">
        <v>944948.47</v>
      </c>
      <c r="F1111" s="211">
        <v>298975</v>
      </c>
      <c r="G1111" s="88"/>
      <c r="H1111" s="212">
        <v>86.423393</v>
      </c>
      <c r="I1111" s="213">
        <v>316</v>
      </c>
      <c r="J1111" s="211">
        <v>27349175</v>
      </c>
      <c r="K1111" s="214"/>
      <c r="L1111" s="215" t="s">
        <v>1173</v>
      </c>
    </row>
    <row r="1112" spans="1:12" s="91" customFormat="1" ht="12.75">
      <c r="A1112" s="216" t="s">
        <v>335</v>
      </c>
      <c r="B1112" s="209"/>
      <c r="C1112" s="210"/>
      <c r="D1112" s="211"/>
      <c r="E1112" s="211"/>
      <c r="F1112" s="211"/>
      <c r="G1112" s="88"/>
      <c r="H1112" s="212"/>
      <c r="I1112" s="224"/>
      <c r="J1112" s="211"/>
      <c r="K1112" s="214"/>
      <c r="L1112" s="215"/>
    </row>
    <row r="1113" spans="1:12" s="254" customFormat="1" ht="12.75" customHeight="1">
      <c r="A1113" s="209"/>
      <c r="B1113" s="209"/>
      <c r="C1113" s="210"/>
      <c r="D1113" s="211"/>
      <c r="E1113" s="211"/>
      <c r="F1113" s="211"/>
      <c r="G1113" s="88"/>
      <c r="H1113" s="212"/>
      <c r="I1113" s="213"/>
      <c r="J1113" s="211"/>
      <c r="K1113" s="214"/>
      <c r="L1113" s="215"/>
    </row>
    <row r="1114" spans="1:12" ht="12.75">
      <c r="A1114" s="209" t="s">
        <v>561</v>
      </c>
      <c r="B1114" s="209"/>
      <c r="C1114" s="210">
        <v>58</v>
      </c>
      <c r="D1114" s="211">
        <v>5</v>
      </c>
      <c r="E1114" s="211">
        <v>55688.25</v>
      </c>
      <c r="F1114" s="211">
        <v>30211</v>
      </c>
      <c r="G1114" s="88"/>
      <c r="H1114" s="212">
        <v>15.13125</v>
      </c>
      <c r="I1114" s="213">
        <v>187.5</v>
      </c>
      <c r="J1114" s="211">
        <v>8070000</v>
      </c>
      <c r="K1114" s="214"/>
      <c r="L1114" s="215" t="s">
        <v>997</v>
      </c>
    </row>
    <row r="1115" spans="1:12" ht="12.75">
      <c r="A1115" s="209"/>
      <c r="B1115" s="209"/>
      <c r="C1115" s="210"/>
      <c r="D1115" s="211"/>
      <c r="E1115" s="211"/>
      <c r="F1115" s="211"/>
      <c r="G1115" s="88"/>
      <c r="H1115" s="212"/>
      <c r="I1115" s="213"/>
      <c r="J1115" s="211"/>
      <c r="K1115" s="214"/>
      <c r="L1115" s="215"/>
    </row>
    <row r="1116" spans="1:12" ht="25.5" customHeight="1">
      <c r="A1116" s="209" t="s">
        <v>876</v>
      </c>
      <c r="B1116" s="209"/>
      <c r="C1116" s="210">
        <v>87</v>
      </c>
      <c r="D1116" s="211">
        <v>98</v>
      </c>
      <c r="E1116" s="211">
        <v>74468.83</v>
      </c>
      <c r="F1116" s="211">
        <v>7803159</v>
      </c>
      <c r="G1116" s="88"/>
      <c r="H1116" s="212">
        <v>6.70465396125</v>
      </c>
      <c r="I1116" s="213">
        <v>0.875</v>
      </c>
      <c r="J1116" s="211">
        <v>766246167</v>
      </c>
      <c r="K1116" s="214"/>
      <c r="L1116" s="215" t="s">
        <v>1174</v>
      </c>
    </row>
    <row r="1117" spans="1:12" ht="12.75">
      <c r="A1117" s="209"/>
      <c r="B1117" s="209"/>
      <c r="C1117" s="210"/>
      <c r="D1117" s="211"/>
      <c r="E1117" s="211"/>
      <c r="F1117" s="211"/>
      <c r="G1117" s="88"/>
      <c r="H1117" s="212"/>
      <c r="I1117" s="213"/>
      <c r="J1117" s="211"/>
      <c r="K1117" s="214"/>
      <c r="L1117" s="215"/>
    </row>
    <row r="1118" spans="1:12" ht="12.75" customHeight="1">
      <c r="A1118" s="209" t="s">
        <v>781</v>
      </c>
      <c r="B1118" s="209"/>
      <c r="C1118" s="210">
        <v>53</v>
      </c>
      <c r="D1118" s="211">
        <v>93</v>
      </c>
      <c r="E1118" s="211">
        <v>320340.15</v>
      </c>
      <c r="F1118" s="211">
        <v>740773</v>
      </c>
      <c r="G1118" s="88"/>
      <c r="H1118" s="225">
        <v>17.5481157</v>
      </c>
      <c r="I1118" s="227">
        <v>30</v>
      </c>
      <c r="J1118" s="211">
        <v>56918719</v>
      </c>
      <c r="K1118" s="214"/>
      <c r="L1118" s="215" t="s">
        <v>995</v>
      </c>
    </row>
    <row r="1119" spans="1:12" s="254" customFormat="1" ht="15">
      <c r="A1119" s="216" t="s">
        <v>124</v>
      </c>
      <c r="B1119" s="216"/>
      <c r="C1119" s="210">
        <v>53</v>
      </c>
      <c r="D1119" s="211">
        <v>1</v>
      </c>
      <c r="E1119" s="211">
        <v>3600</v>
      </c>
      <c r="F1119" s="211">
        <v>45000</v>
      </c>
      <c r="G1119" s="222"/>
      <c r="H1119" s="211" t="s">
        <v>41</v>
      </c>
      <c r="I1119" s="227">
        <v>9</v>
      </c>
      <c r="J1119" s="211">
        <v>5250000</v>
      </c>
      <c r="K1119" s="214"/>
      <c r="L1119" s="215" t="s">
        <v>1006</v>
      </c>
    </row>
    <row r="1120" spans="1:12" s="91" customFormat="1" ht="12.75">
      <c r="A1120" s="209" t="s">
        <v>336</v>
      </c>
      <c r="B1120" s="209"/>
      <c r="C1120" s="210" t="s">
        <v>132</v>
      </c>
      <c r="D1120" s="211">
        <v>2</v>
      </c>
      <c r="E1120" s="211">
        <v>3499</v>
      </c>
      <c r="F1120" s="211">
        <v>2240</v>
      </c>
      <c r="G1120" s="88"/>
      <c r="H1120" s="212">
        <v>4.969545525</v>
      </c>
      <c r="I1120" s="213">
        <v>157.5</v>
      </c>
      <c r="J1120" s="211">
        <v>3155267</v>
      </c>
      <c r="K1120" s="214"/>
      <c r="L1120" s="215" t="s">
        <v>1078</v>
      </c>
    </row>
    <row r="1121" spans="1:12" ht="12.75">
      <c r="A1121" s="209"/>
      <c r="B1121" s="209"/>
      <c r="C1121" s="210"/>
      <c r="D1121" s="211"/>
      <c r="E1121" s="211"/>
      <c r="F1121" s="211"/>
      <c r="G1121" s="88"/>
      <c r="H1121" s="212"/>
      <c r="I1121" s="213"/>
      <c r="J1121" s="211"/>
      <c r="K1121" s="214"/>
      <c r="L1121" s="215"/>
    </row>
    <row r="1122" spans="1:12" ht="10.5" customHeight="1">
      <c r="A1122" s="251" t="s">
        <v>337</v>
      </c>
      <c r="B1122" s="251"/>
      <c r="C1122" s="210" t="s">
        <v>90</v>
      </c>
      <c r="D1122" s="211">
        <v>15</v>
      </c>
      <c r="E1122" s="211">
        <v>9745.74</v>
      </c>
      <c r="F1122" s="211">
        <v>52938</v>
      </c>
      <c r="G1122" s="252"/>
      <c r="H1122" s="212">
        <v>5.62056012</v>
      </c>
      <c r="I1122" s="213">
        <v>18</v>
      </c>
      <c r="J1122" s="211">
        <v>31225334</v>
      </c>
      <c r="K1122" s="253"/>
      <c r="L1122" s="215" t="s">
        <v>994</v>
      </c>
    </row>
    <row r="1123" spans="1:12" ht="12.75" customHeight="1">
      <c r="A1123" s="251"/>
      <c r="B1123" s="251"/>
      <c r="C1123" s="210"/>
      <c r="D1123" s="211"/>
      <c r="E1123" s="211"/>
      <c r="F1123" s="211"/>
      <c r="G1123" s="252"/>
      <c r="H1123" s="212"/>
      <c r="I1123" s="213"/>
      <c r="J1123" s="211"/>
      <c r="K1123" s="253"/>
      <c r="L1123" s="215"/>
    </row>
    <row r="1124" spans="1:12" ht="12.75" customHeight="1">
      <c r="A1124" s="251" t="s">
        <v>884</v>
      </c>
      <c r="B1124" s="251"/>
      <c r="C1124" s="210">
        <v>53</v>
      </c>
      <c r="D1124" s="211" t="s">
        <v>41</v>
      </c>
      <c r="E1124" s="211" t="s">
        <v>41</v>
      </c>
      <c r="F1124" s="211" t="s">
        <v>41</v>
      </c>
      <c r="G1124" s="252"/>
      <c r="H1124" s="232" t="s">
        <v>41</v>
      </c>
      <c r="I1124" s="213" t="s">
        <v>41</v>
      </c>
      <c r="J1124" s="458">
        <v>11829445</v>
      </c>
      <c r="K1124" s="253"/>
      <c r="L1124" s="215" t="s">
        <v>997</v>
      </c>
    </row>
    <row r="1125" spans="1:12" ht="12" customHeight="1">
      <c r="A1125" s="216" t="s">
        <v>885</v>
      </c>
      <c r="B1125" s="209"/>
      <c r="C1125" s="210"/>
      <c r="D1125" s="211"/>
      <c r="E1125" s="211"/>
      <c r="F1125" s="211"/>
      <c r="G1125" s="88"/>
      <c r="H1125" s="212"/>
      <c r="I1125" s="224"/>
      <c r="J1125" s="211"/>
      <c r="K1125" s="214"/>
      <c r="L1125" s="215"/>
    </row>
    <row r="1126" spans="1:12" ht="12.75" customHeight="1">
      <c r="A1126" s="251" t="s">
        <v>338</v>
      </c>
      <c r="B1126" s="251"/>
      <c r="C1126" s="210" t="s">
        <v>105</v>
      </c>
      <c r="D1126" s="211">
        <v>101</v>
      </c>
      <c r="E1126" s="211">
        <v>4039945.83</v>
      </c>
      <c r="F1126" s="211">
        <v>705469</v>
      </c>
      <c r="G1126" s="252"/>
      <c r="H1126" s="212">
        <v>72.074534875</v>
      </c>
      <c r="I1126" s="213">
        <v>612.5</v>
      </c>
      <c r="J1126" s="211">
        <v>11767271</v>
      </c>
      <c r="K1126" s="253"/>
      <c r="L1126" s="215" t="s">
        <v>1175</v>
      </c>
    </row>
    <row r="1127" spans="1:12" ht="12.75">
      <c r="A1127" s="209"/>
      <c r="B1127" s="209"/>
      <c r="C1127" s="210"/>
      <c r="D1127" s="211"/>
      <c r="E1127" s="211"/>
      <c r="F1127" s="211"/>
      <c r="G1127" s="88"/>
      <c r="H1127" s="212"/>
      <c r="I1127" s="213"/>
      <c r="J1127" s="211"/>
      <c r="K1127" s="214"/>
      <c r="L1127" s="215"/>
    </row>
    <row r="1128" spans="1:12" ht="10.5" customHeight="1">
      <c r="A1128" s="251" t="s">
        <v>688</v>
      </c>
      <c r="B1128" s="251"/>
      <c r="C1128" s="210">
        <v>67</v>
      </c>
      <c r="D1128" s="211">
        <v>29</v>
      </c>
      <c r="E1128" s="211">
        <v>135745.71</v>
      </c>
      <c r="F1128" s="211">
        <v>735830</v>
      </c>
      <c r="G1128" s="252"/>
      <c r="H1128" s="212">
        <v>29.69153304</v>
      </c>
      <c r="I1128" s="213">
        <v>19.5</v>
      </c>
      <c r="J1128" s="211">
        <v>152264272</v>
      </c>
      <c r="K1128" s="253"/>
      <c r="L1128" s="215" t="s">
        <v>1007</v>
      </c>
    </row>
    <row r="1129" spans="1:12" ht="12.75" customHeight="1">
      <c r="A1129" s="251"/>
      <c r="B1129" s="251"/>
      <c r="C1129" s="210"/>
      <c r="D1129" s="211"/>
      <c r="E1129" s="211"/>
      <c r="F1129" s="211"/>
      <c r="G1129" s="252"/>
      <c r="H1129" s="212"/>
      <c r="I1129" s="213"/>
      <c r="J1129" s="211"/>
      <c r="K1129" s="253"/>
      <c r="L1129" s="215"/>
    </row>
    <row r="1130" spans="1:12" ht="12.75" customHeight="1">
      <c r="A1130" s="251" t="s">
        <v>715</v>
      </c>
      <c r="B1130" s="251"/>
      <c r="C1130" s="210">
        <v>51</v>
      </c>
      <c r="D1130" s="211">
        <v>20</v>
      </c>
      <c r="E1130" s="211">
        <v>26801.02</v>
      </c>
      <c r="F1130" s="211">
        <v>139666</v>
      </c>
      <c r="G1130" s="252"/>
      <c r="H1130" s="212">
        <v>7.682638745</v>
      </c>
      <c r="I1130" s="213">
        <v>18.5</v>
      </c>
      <c r="J1130" s="211">
        <v>41527777</v>
      </c>
      <c r="K1130" s="253"/>
      <c r="L1130" s="215" t="s">
        <v>997</v>
      </c>
    </row>
    <row r="1131" spans="1:12" ht="12.75" customHeight="1">
      <c r="A1131" s="441"/>
      <c r="B1131" s="251"/>
      <c r="C1131" s="210"/>
      <c r="D1131" s="211"/>
      <c r="E1131" s="211"/>
      <c r="F1131" s="211"/>
      <c r="G1131" s="252"/>
      <c r="H1131" s="212"/>
      <c r="I1131" s="213"/>
      <c r="J1131" s="211"/>
      <c r="K1131" s="253"/>
      <c r="L1131" s="215"/>
    </row>
    <row r="1132" spans="1:12" ht="10.5" customHeight="1">
      <c r="A1132" s="251" t="s">
        <v>690</v>
      </c>
      <c r="B1132" s="251"/>
      <c r="C1132" s="210">
        <v>26</v>
      </c>
      <c r="D1132" s="211">
        <v>460</v>
      </c>
      <c r="E1132" s="211">
        <v>1436704.05</v>
      </c>
      <c r="F1132" s="211">
        <v>644952</v>
      </c>
      <c r="G1132" s="252"/>
      <c r="H1132" s="212">
        <v>39.00169156</v>
      </c>
      <c r="I1132" s="213">
        <v>274</v>
      </c>
      <c r="J1132" s="211">
        <v>14234194</v>
      </c>
      <c r="K1132" s="253"/>
      <c r="L1132" s="215" t="s">
        <v>1041</v>
      </c>
    </row>
    <row r="1133" spans="1:12" ht="12.75" customHeight="1">
      <c r="A1133" s="251"/>
      <c r="B1133" s="251"/>
      <c r="C1133" s="210"/>
      <c r="D1133" s="211"/>
      <c r="E1133" s="211"/>
      <c r="F1133" s="211"/>
      <c r="G1133" s="252"/>
      <c r="H1133" s="212"/>
      <c r="I1133" s="213"/>
      <c r="J1133" s="211"/>
      <c r="K1133" s="253"/>
      <c r="L1133" s="215"/>
    </row>
    <row r="1134" spans="1:12" ht="15" customHeight="1">
      <c r="A1134" s="273" t="s">
        <v>45</v>
      </c>
      <c r="B1134" s="273"/>
      <c r="D1134" s="274">
        <v>55585</v>
      </c>
      <c r="E1134" s="274">
        <v>521627278.9600002</v>
      </c>
      <c r="F1134" s="274">
        <v>1961507904</v>
      </c>
      <c r="G1134" s="275"/>
      <c r="H1134" s="276">
        <v>14935.21873721145</v>
      </c>
      <c r="I1134" s="277"/>
      <c r="J1134" s="278"/>
      <c r="K1134" s="279"/>
      <c r="L1134" s="280"/>
    </row>
    <row r="1135" spans="1:12" ht="15" customHeight="1">
      <c r="A1135" s="273"/>
      <c r="B1135" s="273"/>
      <c r="D1135" s="274"/>
      <c r="E1135" s="274"/>
      <c r="F1135" s="274"/>
      <c r="G1135" s="275"/>
      <c r="H1135" s="276"/>
      <c r="I1135" s="277"/>
      <c r="J1135" s="278"/>
      <c r="K1135" s="279"/>
      <c r="L1135" s="135"/>
    </row>
    <row r="1136" spans="1:12" ht="15" customHeight="1">
      <c r="A1136" s="273"/>
      <c r="B1136" s="273"/>
      <c r="D1136" s="274"/>
      <c r="E1136" s="274"/>
      <c r="F1136" s="274"/>
      <c r="G1136" s="275"/>
      <c r="H1136" s="276"/>
      <c r="I1136" s="277"/>
      <c r="J1136" s="278"/>
      <c r="K1136" s="279"/>
      <c r="L1136" s="281"/>
    </row>
    <row r="1137" spans="1:12" ht="15" customHeight="1">
      <c r="A1137" s="273"/>
      <c r="B1137" s="273"/>
      <c r="D1137" s="274"/>
      <c r="E1137" s="274"/>
      <c r="F1137" s="274"/>
      <c r="G1137" s="275"/>
      <c r="H1137" s="276"/>
      <c r="I1137" s="277"/>
      <c r="J1137" s="278"/>
      <c r="K1137" s="279"/>
      <c r="L1137" s="281"/>
    </row>
    <row r="1138" spans="1:12" ht="15" customHeight="1">
      <c r="A1138" s="273"/>
      <c r="B1138" s="273"/>
      <c r="D1138" s="274"/>
      <c r="E1138" s="274"/>
      <c r="F1138" s="274"/>
      <c r="G1138" s="275"/>
      <c r="H1138" s="276"/>
      <c r="I1138" s="277"/>
      <c r="J1138" s="278"/>
      <c r="K1138" s="279"/>
      <c r="L1138" s="281"/>
    </row>
    <row r="1139" spans="1:12" ht="15" customHeight="1">
      <c r="A1139" s="273"/>
      <c r="B1139" s="273"/>
      <c r="D1139" s="274"/>
      <c r="E1139" s="274"/>
      <c r="F1139" s="274"/>
      <c r="G1139" s="275"/>
      <c r="H1139" s="276"/>
      <c r="I1139" s="277"/>
      <c r="J1139" s="278"/>
      <c r="K1139" s="279"/>
      <c r="L1139" s="281"/>
    </row>
    <row r="1140" spans="1:10" ht="15" customHeight="1">
      <c r="A1140" s="207" t="s">
        <v>339</v>
      </c>
      <c r="B1140" s="208"/>
      <c r="I1140" s="185"/>
      <c r="J1140" s="282"/>
    </row>
    <row r="1141" spans="1:10" ht="15" customHeight="1">
      <c r="A1141" s="283"/>
      <c r="B1141" s="283"/>
      <c r="I1141" s="185"/>
      <c r="J1141" s="282"/>
    </row>
    <row r="1142" spans="1:12" ht="15" customHeight="1">
      <c r="A1142" s="284" t="s">
        <v>340</v>
      </c>
      <c r="B1142" s="284"/>
      <c r="D1142" s="269" t="s">
        <v>41</v>
      </c>
      <c r="E1142" s="269" t="s">
        <v>41</v>
      </c>
      <c r="F1142" s="269" t="s">
        <v>41</v>
      </c>
      <c r="G1142" s="53"/>
      <c r="H1142" s="453" t="s">
        <v>41</v>
      </c>
      <c r="I1142" s="269" t="s">
        <v>41</v>
      </c>
      <c r="J1142" s="269">
        <v>480000</v>
      </c>
      <c r="K1142" s="161"/>
      <c r="L1142" s="215" t="s">
        <v>41</v>
      </c>
    </row>
    <row r="1143" spans="1:10" ht="15" customHeight="1">
      <c r="A1143" s="283"/>
      <c r="B1143" s="283"/>
      <c r="I1143" s="185"/>
      <c r="J1143" s="282"/>
    </row>
    <row r="1144" spans="1:12" ht="15" customHeight="1">
      <c r="A1144" s="284" t="s">
        <v>646</v>
      </c>
      <c r="B1144" s="284"/>
      <c r="D1144" s="269" t="s">
        <v>41</v>
      </c>
      <c r="E1144" s="269" t="s">
        <v>41</v>
      </c>
      <c r="F1144" s="269" t="s">
        <v>41</v>
      </c>
      <c r="G1144" s="53"/>
      <c r="H1144" s="453" t="s">
        <v>41</v>
      </c>
      <c r="I1144" s="269">
        <v>32.5</v>
      </c>
      <c r="J1144" s="269">
        <v>3255181</v>
      </c>
      <c r="K1144" s="161"/>
      <c r="L1144" s="215" t="s">
        <v>432</v>
      </c>
    </row>
    <row r="1145" spans="1:12" ht="15" customHeight="1">
      <c r="A1145" s="285"/>
      <c r="B1145" s="285"/>
      <c r="D1145" s="286"/>
      <c r="E1145" s="286"/>
      <c r="F1145" s="286"/>
      <c r="G1145" s="139"/>
      <c r="H1145" s="287"/>
      <c r="I1145" s="288"/>
      <c r="J1145" s="289"/>
      <c r="K1145" s="290"/>
      <c r="L1145" s="215"/>
    </row>
    <row r="1146" spans="1:12" ht="15" customHeight="1">
      <c r="A1146" s="284" t="s">
        <v>851</v>
      </c>
      <c r="B1146" s="284"/>
      <c r="D1146" s="269">
        <v>5</v>
      </c>
      <c r="E1146" s="269">
        <v>18070.5</v>
      </c>
      <c r="F1146" s="269">
        <v>45200</v>
      </c>
      <c r="G1146" s="53"/>
      <c r="H1146" s="453" t="s">
        <v>41</v>
      </c>
      <c r="I1146" s="269">
        <v>37.5</v>
      </c>
      <c r="J1146" s="269">
        <v>480000</v>
      </c>
      <c r="K1146" s="161"/>
      <c r="L1146" s="215" t="s">
        <v>1005</v>
      </c>
    </row>
    <row r="1147" spans="1:10" ht="15" customHeight="1">
      <c r="A1147" s="283"/>
      <c r="B1147" s="283"/>
      <c r="I1147" s="185"/>
      <c r="J1147" s="282"/>
    </row>
    <row r="1148" spans="1:12" ht="12.75">
      <c r="A1148" s="284" t="s">
        <v>705</v>
      </c>
      <c r="B1148" s="284"/>
      <c r="D1148" s="269" t="s">
        <v>41</v>
      </c>
      <c r="E1148" s="269" t="s">
        <v>41</v>
      </c>
      <c r="F1148" s="269" t="s">
        <v>41</v>
      </c>
      <c r="G1148" s="53"/>
      <c r="H1148" s="453" t="s">
        <v>41</v>
      </c>
      <c r="I1148" s="269">
        <v>100</v>
      </c>
      <c r="J1148" s="269">
        <v>225000</v>
      </c>
      <c r="K1148" s="161"/>
      <c r="L1148" s="215" t="s">
        <v>424</v>
      </c>
    </row>
    <row r="1149" spans="1:12" ht="12.75">
      <c r="A1149" s="284"/>
      <c r="B1149" s="284"/>
      <c r="D1149" s="269"/>
      <c r="E1149" s="269"/>
      <c r="F1149" s="269"/>
      <c r="G1149" s="53"/>
      <c r="H1149" s="453"/>
      <c r="I1149" s="269"/>
      <c r="J1149" s="269"/>
      <c r="K1149" s="161"/>
      <c r="L1149" s="215"/>
    </row>
    <row r="1150" spans="1:12" ht="15" customHeight="1">
      <c r="A1150" s="284" t="s">
        <v>179</v>
      </c>
      <c r="B1150" s="284"/>
      <c r="D1150" s="269" t="s">
        <v>41</v>
      </c>
      <c r="E1150" s="269" t="s">
        <v>41</v>
      </c>
      <c r="F1150" s="269" t="s">
        <v>41</v>
      </c>
      <c r="G1150" s="53"/>
      <c r="H1150" s="453" t="s">
        <v>41</v>
      </c>
      <c r="I1150" s="269">
        <v>90</v>
      </c>
      <c r="J1150" s="269">
        <v>1550108</v>
      </c>
      <c r="K1150" s="161"/>
      <c r="L1150" s="215" t="s">
        <v>424</v>
      </c>
    </row>
    <row r="1151" spans="1:12" ht="15" customHeight="1">
      <c r="A1151" s="284"/>
      <c r="B1151" s="284"/>
      <c r="D1151" s="269"/>
      <c r="E1151" s="269"/>
      <c r="F1151" s="269"/>
      <c r="G1151" s="53"/>
      <c r="H1151" s="206"/>
      <c r="I1151" s="291"/>
      <c r="J1151" s="270"/>
      <c r="K1151" s="161"/>
      <c r="L1151" s="215"/>
    </row>
    <row r="1152" spans="1:12" ht="15" customHeight="1">
      <c r="A1152" s="284" t="s">
        <v>341</v>
      </c>
      <c r="B1152" s="284"/>
      <c r="D1152" s="269" t="s">
        <v>41</v>
      </c>
      <c r="E1152" s="269" t="s">
        <v>41</v>
      </c>
      <c r="F1152" s="269" t="s">
        <v>41</v>
      </c>
      <c r="G1152" s="292"/>
      <c r="H1152" s="453" t="s">
        <v>41</v>
      </c>
      <c r="I1152" s="269" t="s">
        <v>41</v>
      </c>
      <c r="J1152" s="269">
        <v>12770</v>
      </c>
      <c r="K1152" s="161"/>
      <c r="L1152" s="215" t="s">
        <v>41</v>
      </c>
    </row>
    <row r="1153" spans="1:12" ht="15" customHeight="1">
      <c r="A1153" s="284"/>
      <c r="B1153" s="284"/>
      <c r="D1153" s="294"/>
      <c r="E1153" s="294"/>
      <c r="F1153" s="294"/>
      <c r="G1153" s="292"/>
      <c r="H1153" s="293"/>
      <c r="I1153" s="294"/>
      <c r="J1153" s="295"/>
      <c r="K1153" s="161"/>
      <c r="L1153" s="215"/>
    </row>
    <row r="1154" spans="1:12" ht="15" customHeight="1">
      <c r="A1154" s="284" t="s">
        <v>196</v>
      </c>
      <c r="B1154" s="284"/>
      <c r="D1154" s="269" t="s">
        <v>41</v>
      </c>
      <c r="E1154" s="269" t="s">
        <v>41</v>
      </c>
      <c r="F1154" s="269" t="s">
        <v>41</v>
      </c>
      <c r="G1154" s="292"/>
      <c r="H1154" s="453" t="s">
        <v>41</v>
      </c>
      <c r="I1154" s="269">
        <v>85</v>
      </c>
      <c r="J1154" s="269">
        <v>2474400</v>
      </c>
      <c r="K1154" s="161"/>
      <c r="L1154" s="215" t="s">
        <v>424</v>
      </c>
    </row>
    <row r="1155" spans="1:12" ht="15" customHeight="1">
      <c r="A1155" s="284"/>
      <c r="B1155" s="284"/>
      <c r="D1155" s="269"/>
      <c r="E1155" s="269"/>
      <c r="F1155" s="269"/>
      <c r="G1155" s="292"/>
      <c r="H1155" s="293"/>
      <c r="I1155" s="294"/>
      <c r="J1155" s="295"/>
      <c r="K1155" s="161"/>
      <c r="L1155" s="215"/>
    </row>
    <row r="1156" spans="1:12" ht="12.75">
      <c r="A1156" s="470" t="s">
        <v>834</v>
      </c>
      <c r="B1156" s="284"/>
      <c r="D1156" s="269">
        <v>2</v>
      </c>
      <c r="E1156" s="269">
        <v>148.02</v>
      </c>
      <c r="F1156" s="269">
        <v>2467</v>
      </c>
      <c r="G1156" s="53"/>
      <c r="H1156" s="453" t="s">
        <v>41</v>
      </c>
      <c r="I1156" s="269">
        <v>625</v>
      </c>
      <c r="J1156" s="269">
        <v>1265635</v>
      </c>
      <c r="K1156" s="161"/>
      <c r="L1156" s="215" t="s">
        <v>1012</v>
      </c>
    </row>
    <row r="1157" spans="1:12" ht="12.75">
      <c r="A1157" s="452" t="s">
        <v>835</v>
      </c>
      <c r="B1157" s="284"/>
      <c r="D1157" s="269"/>
      <c r="E1157" s="269"/>
      <c r="F1157" s="269"/>
      <c r="G1157" s="53"/>
      <c r="H1157" s="206"/>
      <c r="I1157" s="269"/>
      <c r="J1157" s="269"/>
      <c r="K1157" s="161"/>
      <c r="L1157" s="215"/>
    </row>
    <row r="1158" spans="1:12" ht="12.75">
      <c r="A1158" s="284" t="s">
        <v>805</v>
      </c>
      <c r="B1158" s="284"/>
      <c r="D1158" s="269">
        <v>2</v>
      </c>
      <c r="E1158" s="269">
        <v>101.5</v>
      </c>
      <c r="F1158" s="269">
        <v>10000</v>
      </c>
      <c r="G1158" s="53"/>
      <c r="H1158" s="453" t="s">
        <v>41</v>
      </c>
      <c r="I1158" s="269">
        <v>107.5</v>
      </c>
      <c r="J1158" s="269">
        <v>3000000</v>
      </c>
      <c r="K1158" s="161"/>
      <c r="L1158" s="215" t="s">
        <v>996</v>
      </c>
    </row>
    <row r="1159" spans="1:12" ht="15" customHeight="1">
      <c r="A1159" s="284"/>
      <c r="B1159" s="284"/>
      <c r="D1159" s="269"/>
      <c r="E1159" s="269"/>
      <c r="F1159" s="269"/>
      <c r="G1159" s="292"/>
      <c r="H1159" s="293"/>
      <c r="I1159" s="294"/>
      <c r="J1159" s="295"/>
      <c r="K1159" s="161"/>
      <c r="L1159" s="215"/>
    </row>
    <row r="1160" spans="1:12" ht="12.75">
      <c r="A1160" s="284" t="s">
        <v>521</v>
      </c>
      <c r="B1160" s="284"/>
      <c r="D1160" s="269">
        <v>1</v>
      </c>
      <c r="E1160" s="269">
        <v>2.5</v>
      </c>
      <c r="F1160" s="269">
        <v>1</v>
      </c>
      <c r="G1160" s="53"/>
      <c r="H1160" s="453" t="s">
        <v>41</v>
      </c>
      <c r="I1160" s="269">
        <v>272.5</v>
      </c>
      <c r="J1160" s="269">
        <v>27064733</v>
      </c>
      <c r="K1160" s="161"/>
      <c r="L1160" s="215" t="s">
        <v>1290</v>
      </c>
    </row>
    <row r="1161" spans="1:12" ht="12.75">
      <c r="A1161" s="284"/>
      <c r="B1161" s="284"/>
      <c r="D1161" s="269"/>
      <c r="E1161" s="269"/>
      <c r="F1161" s="269"/>
      <c r="G1161" s="53"/>
      <c r="H1161" s="206"/>
      <c r="I1161" s="269"/>
      <c r="J1161" s="269"/>
      <c r="K1161" s="161"/>
      <c r="L1161" s="215"/>
    </row>
    <row r="1162" spans="1:12" ht="12.75">
      <c r="A1162" s="284" t="s">
        <v>342</v>
      </c>
      <c r="B1162" s="284"/>
      <c r="D1162" s="269" t="s">
        <v>41</v>
      </c>
      <c r="E1162" s="269" t="s">
        <v>41</v>
      </c>
      <c r="F1162" s="269" t="s">
        <v>41</v>
      </c>
      <c r="G1162" s="53"/>
      <c r="H1162" s="453" t="s">
        <v>41</v>
      </c>
      <c r="I1162" s="269" t="s">
        <v>41</v>
      </c>
      <c r="J1162" s="269" t="s">
        <v>41</v>
      </c>
      <c r="K1162" s="161"/>
      <c r="L1162" s="215" t="s">
        <v>999</v>
      </c>
    </row>
    <row r="1163" spans="1:12" ht="12.75">
      <c r="A1163" s="284"/>
      <c r="B1163" s="284"/>
      <c r="D1163" s="269"/>
      <c r="E1163" s="269"/>
      <c r="F1163" s="269"/>
      <c r="G1163" s="53"/>
      <c r="H1163" s="206"/>
      <c r="I1163" s="269"/>
      <c r="J1163" s="269"/>
      <c r="K1163" s="161"/>
      <c r="L1163" s="215"/>
    </row>
    <row r="1164" spans="1:12" ht="12.75">
      <c r="A1164" s="284" t="s">
        <v>767</v>
      </c>
      <c r="B1164" s="284"/>
      <c r="D1164" s="269">
        <v>2</v>
      </c>
      <c r="E1164" s="269">
        <v>62149.46</v>
      </c>
      <c r="F1164" s="269">
        <v>108086</v>
      </c>
      <c r="G1164" s="53"/>
      <c r="H1164" s="453" t="s">
        <v>41</v>
      </c>
      <c r="I1164" s="269">
        <v>65</v>
      </c>
      <c r="J1164" s="269">
        <v>372103</v>
      </c>
      <c r="K1164" s="161"/>
      <c r="L1164" s="215" t="s">
        <v>424</v>
      </c>
    </row>
    <row r="1165" spans="1:12" ht="12.75">
      <c r="A1165" s="284"/>
      <c r="B1165" s="284"/>
      <c r="D1165" s="269"/>
      <c r="E1165" s="269"/>
      <c r="F1165" s="269"/>
      <c r="G1165" s="53"/>
      <c r="H1165" s="206"/>
      <c r="I1165" s="269"/>
      <c r="J1165" s="269"/>
      <c r="K1165" s="161"/>
      <c r="L1165" s="215"/>
    </row>
    <row r="1166" spans="1:12" ht="12.75">
      <c r="A1166" s="87" t="s">
        <v>656</v>
      </c>
      <c r="B1166" s="87"/>
      <c r="C1166" s="268"/>
      <c r="D1166" s="269">
        <v>10</v>
      </c>
      <c r="E1166" s="269">
        <v>4437.9</v>
      </c>
      <c r="F1166" s="269">
        <v>384100</v>
      </c>
      <c r="G1166" s="53"/>
      <c r="H1166" s="453" t="s">
        <v>41</v>
      </c>
      <c r="I1166" s="269">
        <v>150</v>
      </c>
      <c r="J1166" s="269">
        <v>20020000</v>
      </c>
      <c r="K1166" s="161"/>
      <c r="L1166" s="215" t="s">
        <v>442</v>
      </c>
    </row>
    <row r="1167" spans="1:12" ht="12.75">
      <c r="A1167" s="284"/>
      <c r="B1167" s="284"/>
      <c r="D1167" s="269"/>
      <c r="E1167" s="269"/>
      <c r="F1167" s="269"/>
      <c r="G1167" s="53"/>
      <c r="H1167" s="206"/>
      <c r="I1167" s="269"/>
      <c r="J1167" s="269"/>
      <c r="K1167" s="161"/>
      <c r="L1167" s="215"/>
    </row>
    <row r="1168" spans="1:12" ht="12.75">
      <c r="A1168" s="284" t="s">
        <v>343</v>
      </c>
      <c r="B1168" s="284"/>
      <c r="D1168" s="269" t="s">
        <v>41</v>
      </c>
      <c r="E1168" s="269" t="s">
        <v>41</v>
      </c>
      <c r="F1168" s="269" t="s">
        <v>41</v>
      </c>
      <c r="G1168" s="53"/>
      <c r="H1168" s="453" t="s">
        <v>41</v>
      </c>
      <c r="I1168" s="269" t="s">
        <v>41</v>
      </c>
      <c r="J1168" s="269" t="s">
        <v>41</v>
      </c>
      <c r="K1168" s="161"/>
      <c r="L1168" s="215" t="s">
        <v>41</v>
      </c>
    </row>
    <row r="1169" spans="1:12" ht="15">
      <c r="A1169" s="285"/>
      <c r="B1169" s="285"/>
      <c r="D1169" s="296"/>
      <c r="E1169" s="296"/>
      <c r="F1169" s="296"/>
      <c r="G1169" s="139"/>
      <c r="H1169" s="206"/>
      <c r="I1169" s="288"/>
      <c r="J1169" s="289"/>
      <c r="K1169" s="290"/>
      <c r="L1169" s="215"/>
    </row>
    <row r="1170" spans="1:12" ht="12.75">
      <c r="A1170" s="284" t="s">
        <v>319</v>
      </c>
      <c r="B1170" s="284"/>
      <c r="D1170" s="269">
        <v>2</v>
      </c>
      <c r="E1170" s="269">
        <v>25.5</v>
      </c>
      <c r="F1170" s="269">
        <v>2376</v>
      </c>
      <c r="G1170" s="53"/>
      <c r="H1170" s="453" t="s">
        <v>41</v>
      </c>
      <c r="I1170" s="269">
        <v>107.5</v>
      </c>
      <c r="J1170" s="269">
        <v>5835000</v>
      </c>
      <c r="K1170" s="161"/>
      <c r="L1170" s="215" t="s">
        <v>996</v>
      </c>
    </row>
    <row r="1171" spans="1:12" ht="15">
      <c r="A1171" s="285"/>
      <c r="B1171" s="285"/>
      <c r="D1171" s="296"/>
      <c r="E1171" s="296"/>
      <c r="F1171" s="296"/>
      <c r="G1171" s="139"/>
      <c r="H1171" s="287"/>
      <c r="I1171" s="288"/>
      <c r="J1171" s="289"/>
      <c r="K1171" s="290"/>
      <c r="L1171" s="297"/>
    </row>
    <row r="1172" spans="1:12" ht="12.75">
      <c r="A1172" s="285"/>
      <c r="B1172" s="285"/>
      <c r="D1172" s="286"/>
      <c r="E1172" s="286"/>
      <c r="F1172" s="286"/>
      <c r="G1172" s="139"/>
      <c r="H1172" s="287"/>
      <c r="I1172" s="161"/>
      <c r="J1172" s="290"/>
      <c r="K1172" s="290"/>
      <c r="L1172" s="297"/>
    </row>
    <row r="1173" spans="1:12" ht="12.75">
      <c r="A1173" s="273" t="s">
        <v>344</v>
      </c>
      <c r="B1173" s="273"/>
      <c r="D1173" s="274">
        <v>55609</v>
      </c>
      <c r="E1173" s="274">
        <v>521712214.34000015</v>
      </c>
      <c r="F1173" s="274">
        <v>1962060134</v>
      </c>
      <c r="G1173" s="91"/>
      <c r="H1173" s="298"/>
      <c r="I1173" s="91"/>
      <c r="J1173" s="299"/>
      <c r="K1173" s="299"/>
      <c r="L1173" s="280"/>
    </row>
    <row r="1174" spans="1:12" ht="12.75">
      <c r="A1174" s="273"/>
      <c r="B1174" s="273"/>
      <c r="D1174" s="274"/>
      <c r="E1174" s="274"/>
      <c r="F1174" s="274"/>
      <c r="G1174" s="91"/>
      <c r="H1174" s="298"/>
      <c r="I1174" s="91"/>
      <c r="J1174" s="299"/>
      <c r="K1174" s="299"/>
      <c r="L1174" s="280"/>
    </row>
    <row r="1175" spans="1:12" ht="12.75">
      <c r="A1175" s="281"/>
      <c r="B1175" s="281"/>
      <c r="D1175" s="194"/>
      <c r="E1175" s="194"/>
      <c r="F1175" s="194"/>
      <c r="G1175" s="91"/>
      <c r="H1175" s="298"/>
      <c r="I1175" s="91"/>
      <c r="J1175" s="299"/>
      <c r="K1175" s="299"/>
      <c r="L1175" s="280"/>
    </row>
    <row r="1179" spans="3:4" ht="12.75">
      <c r="C1179"/>
      <c r="D1179"/>
    </row>
    <row r="1180" spans="3:4" ht="12.75">
      <c r="C1180"/>
      <c r="D1180"/>
    </row>
    <row r="1181" spans="3:4" ht="12.75">
      <c r="C1181"/>
      <c r="D1181"/>
    </row>
    <row r="1182" spans="3:4" ht="12.75">
      <c r="C1182"/>
      <c r="D1182"/>
    </row>
    <row r="1183" spans="3:4" ht="12.75">
      <c r="C1183"/>
      <c r="D1183"/>
    </row>
    <row r="1184" spans="3:4" ht="12.75">
      <c r="C1184"/>
      <c r="D1184"/>
    </row>
    <row r="1185" spans="3:4" ht="12.75">
      <c r="C1185"/>
      <c r="D1185"/>
    </row>
    <row r="1186" spans="3:4" ht="12.75">
      <c r="C1186"/>
      <c r="D1186"/>
    </row>
    <row r="1187" spans="3:4" ht="12.75">
      <c r="C1187"/>
      <c r="D1187"/>
    </row>
    <row r="1188" spans="3:4" ht="12.75">
      <c r="C1188"/>
      <c r="D1188"/>
    </row>
    <row r="1189" spans="3:4" ht="12.75">
      <c r="C1189"/>
      <c r="D1189"/>
    </row>
    <row r="1190" spans="3:4" ht="12.75">
      <c r="C1190"/>
      <c r="D1190"/>
    </row>
  </sheetData>
  <mergeCells count="7">
    <mergeCell ref="A995:B995"/>
    <mergeCell ref="A663:B663"/>
    <mergeCell ref="A27:B27"/>
    <mergeCell ref="A593:B593"/>
    <mergeCell ref="A972:B972"/>
    <mergeCell ref="A501:B501"/>
    <mergeCell ref="A330:B330"/>
  </mergeCells>
  <printOptions/>
  <pageMargins left="0.15748031496062992" right="0.11811023622047245" top="0.1968503937007874" bottom="0.5905511811023623" header="0.5118110236220472" footer="0.31496062992125984"/>
  <pageSetup firstPageNumber="3" useFirstPageNumber="1" fitToHeight="18" fitToWidth="1" horizontalDpi="300" verticalDpi="300" orientation="portrait" paperSize="9" scale="72" r:id="rId1"/>
  <headerFooter alignWithMargins="0">
    <oddFooter>&amp;Chttp://www.londonstockexchange.com
AIM Market statistics is located within the Statistics section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R80"/>
  <sheetViews>
    <sheetView zoomScale="75" zoomScaleNormal="75" workbookViewId="0" topLeftCell="A1">
      <selection activeCell="C38" sqref="C38"/>
    </sheetView>
  </sheetViews>
  <sheetFormatPr defaultColWidth="9.140625" defaultRowHeight="12.75"/>
  <cols>
    <col min="1" max="1" width="9.140625" style="180" customWidth="1"/>
    <col min="2" max="2" width="9.140625" style="181" customWidth="1"/>
    <col min="3" max="3" width="15.8515625" style="0" customWidth="1"/>
    <col min="4" max="4" width="14.140625" style="0" customWidth="1"/>
    <col min="5" max="5" width="9.7109375" style="182" customWidth="1"/>
    <col min="6" max="6" width="12.57421875" style="182" customWidth="1"/>
    <col min="7" max="7" width="2.57421875" style="182" customWidth="1"/>
    <col min="8" max="8" width="1.57421875" style="0" customWidth="1"/>
    <col min="9" max="9" width="12.8515625" style="183" customWidth="1"/>
    <col min="10" max="10" width="9.8515625" style="0" customWidth="1"/>
    <col min="11" max="11" width="12.00390625" style="168" customWidth="1"/>
    <col min="12" max="12" width="8.421875" style="168" customWidth="1"/>
    <col min="13" max="13" width="16.8515625" style="0" customWidth="1"/>
  </cols>
  <sheetData>
    <row r="1" spans="1:12" s="91" customFormat="1" ht="12.75">
      <c r="A1" s="271"/>
      <c r="B1" s="272"/>
      <c r="C1" s="281"/>
      <c r="D1" s="281"/>
      <c r="E1" s="194"/>
      <c r="F1" s="194"/>
      <c r="G1" s="194"/>
      <c r="I1" s="298"/>
      <c r="K1" s="299"/>
      <c r="L1" s="299"/>
    </row>
    <row r="2" spans="2:12" s="379" customFormat="1" ht="21.75" customHeight="1">
      <c r="B2" s="380"/>
      <c r="C2" s="381" t="s">
        <v>402</v>
      </c>
      <c r="D2" s="381"/>
      <c r="E2" s="382"/>
      <c r="F2" s="382"/>
      <c r="G2" s="382"/>
      <c r="I2" s="383"/>
      <c r="K2" s="384"/>
      <c r="L2" s="384"/>
    </row>
    <row r="3" spans="1:4" ht="9" customHeight="1">
      <c r="A3"/>
      <c r="C3" s="53"/>
      <c r="D3" s="53"/>
    </row>
    <row r="4" spans="2:12" s="385" customFormat="1" ht="15">
      <c r="B4" s="386"/>
      <c r="C4" s="387" t="s">
        <v>8</v>
      </c>
      <c r="D4" s="387"/>
      <c r="E4" s="388"/>
      <c r="F4" s="388"/>
      <c r="G4" s="388"/>
      <c r="I4" s="389"/>
      <c r="K4" s="390"/>
      <c r="L4" s="390"/>
    </row>
    <row r="5" spans="2:12" s="385" customFormat="1" ht="14.25">
      <c r="B5" s="386"/>
      <c r="C5" s="391" t="s">
        <v>403</v>
      </c>
      <c r="D5" s="391"/>
      <c r="E5" s="388"/>
      <c r="F5" s="388"/>
      <c r="G5" s="388"/>
      <c r="I5" s="389"/>
      <c r="K5" s="390"/>
      <c r="L5" s="390"/>
    </row>
    <row r="6" spans="2:12" s="385" customFormat="1" ht="14.25">
      <c r="B6" s="386"/>
      <c r="C6" s="385" t="s">
        <v>404</v>
      </c>
      <c r="E6" s="388"/>
      <c r="F6" s="388"/>
      <c r="G6" s="388"/>
      <c r="I6" s="389"/>
      <c r="K6" s="390"/>
      <c r="L6" s="390"/>
    </row>
    <row r="7" spans="2:12" s="385" customFormat="1" ht="14.25">
      <c r="B7" s="386"/>
      <c r="C7" s="385" t="s">
        <v>405</v>
      </c>
      <c r="E7" s="388"/>
      <c r="F7" s="388"/>
      <c r="G7" s="388"/>
      <c r="I7" s="389"/>
      <c r="K7" s="390"/>
      <c r="L7" s="390"/>
    </row>
    <row r="8" spans="2:12" s="385" customFormat="1" ht="9" customHeight="1">
      <c r="B8" s="386"/>
      <c r="E8" s="388"/>
      <c r="F8" s="388"/>
      <c r="G8" s="388"/>
      <c r="I8" s="389"/>
      <c r="K8" s="390"/>
      <c r="L8" s="390"/>
    </row>
    <row r="9" spans="2:12" s="385" customFormat="1" ht="15">
      <c r="B9" s="386"/>
      <c r="C9" s="387" t="s">
        <v>406</v>
      </c>
      <c r="D9" s="387"/>
      <c r="E9" s="388"/>
      <c r="F9" s="388"/>
      <c r="G9" s="388"/>
      <c r="I9" s="389"/>
      <c r="K9" s="390"/>
      <c r="L9" s="390"/>
    </row>
    <row r="10" spans="2:12" s="385" customFormat="1" ht="14.25">
      <c r="B10" s="386"/>
      <c r="C10" s="385" t="s">
        <v>407</v>
      </c>
      <c r="E10" s="388"/>
      <c r="F10" s="388"/>
      <c r="G10" s="388"/>
      <c r="I10" s="389"/>
      <c r="K10" s="390"/>
      <c r="L10" s="390"/>
    </row>
    <row r="11" spans="2:12" s="385" customFormat="1" ht="8.25" customHeight="1">
      <c r="B11" s="386"/>
      <c r="C11" s="387"/>
      <c r="D11" s="387"/>
      <c r="E11" s="388"/>
      <c r="F11" s="388"/>
      <c r="G11" s="388"/>
      <c r="I11" s="389"/>
      <c r="K11" s="390"/>
      <c r="L11" s="390"/>
    </row>
    <row r="12" spans="2:12" s="385" customFormat="1" ht="15">
      <c r="B12" s="386"/>
      <c r="C12" s="387" t="s">
        <v>408</v>
      </c>
      <c r="D12" s="387"/>
      <c r="E12" s="388"/>
      <c r="F12" s="388"/>
      <c r="G12" s="388"/>
      <c r="I12" s="389"/>
      <c r="K12" s="390"/>
      <c r="L12" s="390"/>
    </row>
    <row r="13" spans="2:12" s="385" customFormat="1" ht="14.25">
      <c r="B13" s="386"/>
      <c r="C13" s="385" t="s">
        <v>409</v>
      </c>
      <c r="E13" s="388"/>
      <c r="F13" s="388"/>
      <c r="G13" s="388"/>
      <c r="I13" s="389"/>
      <c r="K13" s="390"/>
      <c r="L13" s="390"/>
    </row>
    <row r="14" spans="2:12" s="385" customFormat="1" ht="7.5" customHeight="1">
      <c r="B14" s="386"/>
      <c r="E14" s="388"/>
      <c r="F14" s="388"/>
      <c r="G14" s="388"/>
      <c r="I14" s="389"/>
      <c r="K14" s="390"/>
      <c r="L14" s="390"/>
    </row>
    <row r="15" spans="2:12" s="385" customFormat="1" ht="15">
      <c r="B15" s="386"/>
      <c r="C15" s="387" t="s">
        <v>410</v>
      </c>
      <c r="D15" s="387"/>
      <c r="E15" s="388"/>
      <c r="F15" s="388"/>
      <c r="G15" s="388"/>
      <c r="I15" s="389"/>
      <c r="K15" s="390"/>
      <c r="L15" s="390"/>
    </row>
    <row r="16" spans="2:12" s="385" customFormat="1" ht="14.25">
      <c r="B16" s="386"/>
      <c r="C16" s="385" t="s">
        <v>411</v>
      </c>
      <c r="E16" s="388"/>
      <c r="F16" s="388"/>
      <c r="G16" s="388"/>
      <c r="I16" s="389"/>
      <c r="K16" s="390"/>
      <c r="L16" s="390"/>
    </row>
    <row r="17" spans="2:12" s="385" customFormat="1" ht="9" customHeight="1">
      <c r="B17" s="386"/>
      <c r="E17" s="388"/>
      <c r="F17" s="388"/>
      <c r="G17" s="388"/>
      <c r="I17" s="389"/>
      <c r="K17" s="390"/>
      <c r="L17" s="390"/>
    </row>
    <row r="18" spans="2:12" s="385" customFormat="1" ht="12.75" customHeight="1">
      <c r="B18" s="386"/>
      <c r="C18" s="387" t="s">
        <v>412</v>
      </c>
      <c r="D18" s="387"/>
      <c r="E18" s="388"/>
      <c r="F18" s="388"/>
      <c r="G18" s="388"/>
      <c r="I18" s="389"/>
      <c r="K18" s="390"/>
      <c r="L18" s="390"/>
    </row>
    <row r="19" spans="2:12" s="385" customFormat="1" ht="9" customHeight="1">
      <c r="B19" s="386"/>
      <c r="E19" s="388"/>
      <c r="F19" s="388"/>
      <c r="G19" s="388"/>
      <c r="I19"/>
      <c r="J19"/>
      <c r="K19" s="390"/>
      <c r="L19" s="390"/>
    </row>
    <row r="20" spans="2:12" s="392" customFormat="1" ht="12.75" customHeight="1">
      <c r="B20" s="393"/>
      <c r="C20" t="s">
        <v>982</v>
      </c>
      <c r="D20" t="s">
        <v>983</v>
      </c>
      <c r="E20" s="388"/>
      <c r="F20" s="388"/>
      <c r="G20"/>
      <c r="I20" t="s">
        <v>446</v>
      </c>
      <c r="J20" t="s">
        <v>447</v>
      </c>
      <c r="K20" s="390"/>
      <c r="L20" s="394"/>
    </row>
    <row r="21" spans="2:12" s="392" customFormat="1" ht="12.75" customHeight="1">
      <c r="B21" s="393"/>
      <c r="C21" t="s">
        <v>674</v>
      </c>
      <c r="D21" t="s">
        <v>675</v>
      </c>
      <c r="E21"/>
      <c r="F21"/>
      <c r="G21"/>
      <c r="I21" t="s">
        <v>526</v>
      </c>
      <c r="J21" t="s">
        <v>684</v>
      </c>
      <c r="K21" s="394"/>
      <c r="L21" s="394"/>
    </row>
    <row r="22" spans="2:12" s="392" customFormat="1" ht="12.75" customHeight="1">
      <c r="B22" s="393"/>
      <c r="C22" t="s">
        <v>415</v>
      </c>
      <c r="D22" t="s">
        <v>416</v>
      </c>
      <c r="E22"/>
      <c r="F22"/>
      <c r="G22"/>
      <c r="I22" t="s">
        <v>413</v>
      </c>
      <c r="J22" t="s">
        <v>414</v>
      </c>
      <c r="K22" s="394"/>
      <c r="L22" s="394"/>
    </row>
    <row r="23" spans="2:12" s="392" customFormat="1" ht="12.75" customHeight="1">
      <c r="B23" s="393"/>
      <c r="C23" t="s">
        <v>419</v>
      </c>
      <c r="D23" t="s">
        <v>420</v>
      </c>
      <c r="E23"/>
      <c r="F23"/>
      <c r="G23"/>
      <c r="I23" t="s">
        <v>984</v>
      </c>
      <c r="J23" t="s">
        <v>985</v>
      </c>
      <c r="K23" s="394"/>
      <c r="L23" s="394"/>
    </row>
    <row r="24" spans="2:12" s="392" customFormat="1" ht="12.75" customHeight="1">
      <c r="B24" s="393"/>
      <c r="C24" t="s">
        <v>578</v>
      </c>
      <c r="D24" t="s">
        <v>678</v>
      </c>
      <c r="E24"/>
      <c r="F24"/>
      <c r="G24"/>
      <c r="I24" t="s">
        <v>417</v>
      </c>
      <c r="J24" t="s">
        <v>418</v>
      </c>
      <c r="K24" s="394"/>
      <c r="L24" s="394"/>
    </row>
    <row r="25" spans="2:12" s="392" customFormat="1" ht="12.75" customHeight="1">
      <c r="B25" s="393"/>
      <c r="C25" t="s">
        <v>422</v>
      </c>
      <c r="D25" t="s">
        <v>423</v>
      </c>
      <c r="E25"/>
      <c r="F25"/>
      <c r="G25"/>
      <c r="I25" t="s">
        <v>676</v>
      </c>
      <c r="J25" t="s">
        <v>677</v>
      </c>
      <c r="K25" s="394"/>
      <c r="L25" s="394"/>
    </row>
    <row r="26" spans="2:12" s="392" customFormat="1" ht="12.75" customHeight="1">
      <c r="B26" s="393"/>
      <c r="C26" t="s">
        <v>424</v>
      </c>
      <c r="D26" t="s">
        <v>425</v>
      </c>
      <c r="E26"/>
      <c r="F26"/>
      <c r="G26"/>
      <c r="I26" t="s">
        <v>679</v>
      </c>
      <c r="J26" t="s">
        <v>680</v>
      </c>
      <c r="K26" s="394"/>
      <c r="L26" s="394"/>
    </row>
    <row r="27" spans="2:12" s="392" customFormat="1" ht="12.75" customHeight="1">
      <c r="B27" s="393"/>
      <c r="C27" t="s">
        <v>525</v>
      </c>
      <c r="D27" t="s">
        <v>429</v>
      </c>
      <c r="E27"/>
      <c r="F27"/>
      <c r="G27"/>
      <c r="I27" t="s">
        <v>421</v>
      </c>
      <c r="J27" t="s">
        <v>681</v>
      </c>
      <c r="K27" s="394"/>
      <c r="L27" s="394"/>
    </row>
    <row r="28" spans="1:12" s="392" customFormat="1" ht="12.75" customHeight="1">
      <c r="A28" s="184"/>
      <c r="B28" s="393"/>
      <c r="C28" t="s">
        <v>428</v>
      </c>
      <c r="D28" t="s">
        <v>429</v>
      </c>
      <c r="E28"/>
      <c r="F28"/>
      <c r="G28"/>
      <c r="I28" t="s">
        <v>426</v>
      </c>
      <c r="J28" t="s">
        <v>427</v>
      </c>
      <c r="K28" s="394"/>
      <c r="L28" s="94"/>
    </row>
    <row r="29" spans="2:11" s="392" customFormat="1" ht="12.75" customHeight="1">
      <c r="B29" s="393"/>
      <c r="C29" t="s">
        <v>760</v>
      </c>
      <c r="D29" t="s">
        <v>761</v>
      </c>
      <c r="E29"/>
      <c r="F29"/>
      <c r="G29"/>
      <c r="I29" t="s">
        <v>430</v>
      </c>
      <c r="J29" t="s">
        <v>431</v>
      </c>
      <c r="K29" s="94"/>
    </row>
    <row r="30" spans="2:12" s="392" customFormat="1" ht="12.75" customHeight="1">
      <c r="B30" s="393"/>
      <c r="C30" t="s">
        <v>432</v>
      </c>
      <c r="D30" t="s">
        <v>433</v>
      </c>
      <c r="E30"/>
      <c r="F30"/>
      <c r="G30"/>
      <c r="H30" s="94"/>
      <c r="I30" t="s">
        <v>764</v>
      </c>
      <c r="J30" t="s">
        <v>765</v>
      </c>
      <c r="L30" s="94"/>
    </row>
    <row r="31" spans="2:12" s="392" customFormat="1" ht="12.75" customHeight="1">
      <c r="B31" s="393"/>
      <c r="C31" t="s">
        <v>986</v>
      </c>
      <c r="D31" t="s">
        <v>987</v>
      </c>
      <c r="E31"/>
      <c r="F31"/>
      <c r="G31"/>
      <c r="H31" s="94"/>
      <c r="I31" t="s">
        <v>434</v>
      </c>
      <c r="J31" t="s">
        <v>435</v>
      </c>
      <c r="L31" s="94"/>
    </row>
    <row r="32" spans="1:12" s="392" customFormat="1" ht="12.75" customHeight="1">
      <c r="A32" s="395"/>
      <c r="B32" s="396"/>
      <c r="C32" t="s">
        <v>436</v>
      </c>
      <c r="D32" t="s">
        <v>437</v>
      </c>
      <c r="E32"/>
      <c r="F32"/>
      <c r="G32"/>
      <c r="H32" s="94"/>
      <c r="I32" t="s">
        <v>682</v>
      </c>
      <c r="J32" t="s">
        <v>683</v>
      </c>
      <c r="K32"/>
      <c r="L32" s="94"/>
    </row>
    <row r="33" spans="1:12" s="392" customFormat="1" ht="12.75" customHeight="1">
      <c r="A33" s="398"/>
      <c r="B33" s="393"/>
      <c r="C33" t="s">
        <v>473</v>
      </c>
      <c r="D33" t="s">
        <v>474</v>
      </c>
      <c r="E33"/>
      <c r="F33"/>
      <c r="I33" t="s">
        <v>438</v>
      </c>
      <c r="J33" t="s">
        <v>439</v>
      </c>
      <c r="K33"/>
      <c r="L33" s="94"/>
    </row>
    <row r="34" spans="2:12" s="392" customFormat="1" ht="12.75" customHeight="1">
      <c r="B34" s="393"/>
      <c r="C34" t="s">
        <v>440</v>
      </c>
      <c r="D34" t="s">
        <v>441</v>
      </c>
      <c r="E34" s="394"/>
      <c r="F34"/>
      <c r="I34" t="s">
        <v>444</v>
      </c>
      <c r="J34" t="s">
        <v>445</v>
      </c>
      <c r="K34"/>
      <c r="L34" s="94"/>
    </row>
    <row r="35" spans="2:12" s="392" customFormat="1" ht="12.75" customHeight="1">
      <c r="B35" s="393"/>
      <c r="C35" t="s">
        <v>762</v>
      </c>
      <c r="D35" t="s">
        <v>763</v>
      </c>
      <c r="E35" s="394"/>
      <c r="F35" s="394"/>
      <c r="I35" t="s">
        <v>448</v>
      </c>
      <c r="J35" t="s">
        <v>449</v>
      </c>
      <c r="K35"/>
      <c r="L35" s="94"/>
    </row>
    <row r="36" spans="2:12" s="392" customFormat="1" ht="12.75" customHeight="1">
      <c r="B36" s="393"/>
      <c r="C36" t="s">
        <v>442</v>
      </c>
      <c r="D36" t="s">
        <v>443</v>
      </c>
      <c r="E36" s="394"/>
      <c r="F36" s="394"/>
      <c r="I36"/>
      <c r="J36"/>
      <c r="K36"/>
      <c r="L36" s="94"/>
    </row>
    <row r="37" spans="2:12" s="392" customFormat="1" ht="12.75" customHeight="1">
      <c r="B37" s="393"/>
      <c r="C37"/>
      <c r="D37"/>
      <c r="E37" s="394"/>
      <c r="F37" s="394"/>
      <c r="I37"/>
      <c r="J37"/>
      <c r="K37"/>
      <c r="L37" s="94"/>
    </row>
    <row r="38" spans="2:12" s="400" customFormat="1" ht="19.5" customHeight="1">
      <c r="B38" s="393"/>
      <c r="C38" s="397" t="str">
        <f>COUNTA($C$20:$C$36)+COUNTA($I$20:$I$37)&amp;(" Market Makers")</f>
        <v>33 Market Makers</v>
      </c>
      <c r="D38"/>
      <c r="E38" s="392"/>
      <c r="F38" s="392"/>
      <c r="G38" s="392"/>
      <c r="H38" s="392"/>
      <c r="I38"/>
      <c r="J38"/>
      <c r="K38" s="94"/>
      <c r="L38" s="94"/>
    </row>
    <row r="39" spans="2:12" s="400" customFormat="1" ht="12.75" customHeight="1">
      <c r="B39" s="393"/>
      <c r="C39" s="392"/>
      <c r="D39" s="392"/>
      <c r="E39" s="392"/>
      <c r="F39" s="392"/>
      <c r="G39" s="392"/>
      <c r="H39" s="392"/>
      <c r="I39"/>
      <c r="J39"/>
      <c r="K39" s="402"/>
      <c r="L39" s="402"/>
    </row>
    <row r="40" spans="2:12" s="400" customFormat="1" ht="15">
      <c r="B40" s="393"/>
      <c r="C40" s="387" t="s">
        <v>345</v>
      </c>
      <c r="D40" s="399"/>
      <c r="E40" s="392"/>
      <c r="F40" s="392"/>
      <c r="G40" s="392"/>
      <c r="H40" s="392"/>
      <c r="I40" s="94"/>
      <c r="J40" s="94"/>
      <c r="K40" s="402"/>
      <c r="L40" s="402"/>
    </row>
    <row r="41" spans="2:12" s="400" customFormat="1" ht="14.25">
      <c r="B41" s="393"/>
      <c r="C41" s="94" t="s">
        <v>450</v>
      </c>
      <c r="D41" s="94"/>
      <c r="E41" s="392"/>
      <c r="F41" s="392"/>
      <c r="G41" s="392"/>
      <c r="H41" s="392"/>
      <c r="I41" s="392"/>
      <c r="J41" s="399"/>
      <c r="K41" s="402"/>
      <c r="L41" s="402"/>
    </row>
    <row r="42" spans="2:12" s="400" customFormat="1" ht="12.75" customHeight="1">
      <c r="B42" s="393"/>
      <c r="C42" s="392"/>
      <c r="D42" s="399"/>
      <c r="E42" s="94"/>
      <c r="F42" s="392"/>
      <c r="G42" s="392"/>
      <c r="H42" s="392"/>
      <c r="I42" s="392"/>
      <c r="J42" s="399"/>
      <c r="K42" s="402"/>
      <c r="L42" s="402"/>
    </row>
    <row r="43" spans="3:12" s="94" customFormat="1" ht="15">
      <c r="C43" s="401" t="s">
        <v>451</v>
      </c>
      <c r="D43" s="399"/>
      <c r="G43" s="392"/>
      <c r="H43" s="392"/>
      <c r="I43" s="392"/>
      <c r="J43" s="392"/>
      <c r="K43" s="402"/>
      <c r="L43" s="402"/>
    </row>
    <row r="44" spans="3:10" s="94" customFormat="1" ht="14.25">
      <c r="C44" s="392" t="s">
        <v>459</v>
      </c>
      <c r="D44" s="399"/>
      <c r="G44" s="392"/>
      <c r="H44" s="392"/>
      <c r="I44" s="392"/>
      <c r="J44" s="392"/>
    </row>
    <row r="45" spans="3:10" s="94" customFormat="1" ht="14.25">
      <c r="C45" s="392"/>
      <c r="D45" s="399"/>
      <c r="I45" s="392"/>
      <c r="J45" s="392"/>
    </row>
    <row r="46" spans="3:4" s="94" customFormat="1" ht="15">
      <c r="C46" s="387" t="s">
        <v>452</v>
      </c>
      <c r="D46" s="399"/>
    </row>
    <row r="47" spans="3:4" s="94" customFormat="1" ht="14.25">
      <c r="C47" s="392"/>
      <c r="D47" s="399"/>
    </row>
    <row r="48" s="94" customFormat="1" ht="12.75">
      <c r="C48" s="125" t="s">
        <v>453</v>
      </c>
    </row>
    <row r="49" s="94" customFormat="1" ht="12.75">
      <c r="C49" s="403" t="s">
        <v>639</v>
      </c>
    </row>
    <row r="50" s="94" customFormat="1" ht="12.75">
      <c r="C50" s="404" t="s">
        <v>454</v>
      </c>
    </row>
    <row r="51" s="94" customFormat="1" ht="12.75">
      <c r="C51" s="404"/>
    </row>
    <row r="52" s="94" customFormat="1" ht="12.75">
      <c r="C52" s="405" t="s">
        <v>981</v>
      </c>
    </row>
    <row r="53" s="94" customFormat="1" ht="12.75">
      <c r="C53" s="406" t="s">
        <v>637</v>
      </c>
    </row>
    <row r="54" s="94" customFormat="1" ht="12.75">
      <c r="C54" s="404" t="s">
        <v>507</v>
      </c>
    </row>
    <row r="55" s="94" customFormat="1" ht="12.75">
      <c r="C55" s="404" t="s">
        <v>455</v>
      </c>
    </row>
    <row r="56" s="94" customFormat="1" ht="12.75">
      <c r="C56" s="404" t="s">
        <v>640</v>
      </c>
    </row>
    <row r="57" s="94" customFormat="1" ht="12.75">
      <c r="C57" s="403"/>
    </row>
    <row r="58" s="94" customFormat="1" ht="12.75">
      <c r="C58" s="404" t="s">
        <v>641</v>
      </c>
    </row>
    <row r="59" s="94" customFormat="1" ht="12.75">
      <c r="C59" s="406" t="s">
        <v>456</v>
      </c>
    </row>
    <row r="60" s="94" customFormat="1" ht="12.75">
      <c r="C60" s="404" t="s">
        <v>457</v>
      </c>
    </row>
    <row r="61" s="94" customFormat="1" ht="12.75">
      <c r="C61" s="405" t="s">
        <v>460</v>
      </c>
    </row>
    <row r="62" s="94" customFormat="1" ht="12.75">
      <c r="C62" s="404" t="s">
        <v>458</v>
      </c>
    </row>
    <row r="63" s="94" customFormat="1" ht="12.75">
      <c r="C63" s="404"/>
    </row>
    <row r="64" spans="3:5" s="94" customFormat="1" ht="12.75">
      <c r="C64" s="404" t="s">
        <v>527</v>
      </c>
      <c r="E64"/>
    </row>
    <row r="65" spans="1:12" ht="12.75">
      <c r="A65"/>
      <c r="B65"/>
      <c r="C65" s="404"/>
      <c r="D65" s="94"/>
      <c r="E65"/>
      <c r="F65"/>
      <c r="G65" s="94"/>
      <c r="H65" s="94"/>
      <c r="I65" s="94"/>
      <c r="J65" s="94"/>
      <c r="K65" s="94"/>
      <c r="L65" s="94"/>
    </row>
    <row r="66" spans="1:12" ht="12.75">
      <c r="A66"/>
      <c r="B66"/>
      <c r="C66" s="404" t="s">
        <v>463</v>
      </c>
      <c r="D66" s="94"/>
      <c r="E66"/>
      <c r="F66"/>
      <c r="G66" s="94"/>
      <c r="H66" s="94"/>
      <c r="I66" s="94"/>
      <c r="J66" s="94"/>
      <c r="K66"/>
      <c r="L66"/>
    </row>
    <row r="67" spans="1:12" ht="12.75">
      <c r="A67"/>
      <c r="B67"/>
      <c r="C67" s="404" t="s">
        <v>638</v>
      </c>
      <c r="D67" s="94"/>
      <c r="E67"/>
      <c r="F67"/>
      <c r="G67"/>
      <c r="I67" s="94"/>
      <c r="J67" s="94"/>
      <c r="K67"/>
      <c r="L67"/>
    </row>
    <row r="68" spans="1:12" ht="15">
      <c r="A68"/>
      <c r="B68"/>
      <c r="C68" s="407"/>
      <c r="D68" s="94"/>
      <c r="E68" s="412"/>
      <c r="F68"/>
      <c r="G68"/>
      <c r="I68"/>
      <c r="K68"/>
      <c r="L68"/>
    </row>
    <row r="69" spans="1:70" s="52" customFormat="1" ht="15">
      <c r="A69" s="409"/>
      <c r="B69" s="410"/>
      <c r="C69" s="407"/>
      <c r="D69" s="94"/>
      <c r="E69" s="412"/>
      <c r="F69" s="412"/>
      <c r="G69"/>
      <c r="H69"/>
      <c r="I69"/>
      <c r="J69"/>
      <c r="K69"/>
      <c r="L69"/>
      <c r="M69" s="411"/>
      <c r="N69" s="411"/>
      <c r="O69" s="411"/>
      <c r="P69" s="411"/>
      <c r="Q69" s="411"/>
      <c r="R69" s="411"/>
      <c r="S69" s="411"/>
      <c r="T69" s="411"/>
      <c r="U69" s="411"/>
      <c r="V69" s="411"/>
      <c r="W69" s="411"/>
      <c r="X69" s="411"/>
      <c r="Y69" s="411"/>
      <c r="Z69" s="411"/>
      <c r="AA69" s="411"/>
      <c r="AB69" s="411"/>
      <c r="AC69" s="411"/>
      <c r="AD69" s="411"/>
      <c r="AE69" s="411"/>
      <c r="AF69" s="411"/>
      <c r="AG69" s="411"/>
      <c r="AH69" s="411"/>
      <c r="AI69" s="411"/>
      <c r="AJ69" s="411"/>
      <c r="AK69" s="411"/>
      <c r="AL69" s="411"/>
      <c r="AM69" s="411"/>
      <c r="AN69" s="411"/>
      <c r="AO69" s="411"/>
      <c r="AP69" s="411"/>
      <c r="AQ69" s="411"/>
      <c r="AR69" s="411"/>
      <c r="AS69" s="411"/>
      <c r="AT69" s="411"/>
      <c r="AU69" s="411"/>
      <c r="AV69" s="411"/>
      <c r="AW69" s="411"/>
      <c r="AX69" s="411"/>
      <c r="AY69" s="411"/>
      <c r="AZ69" s="411"/>
      <c r="BA69" s="411"/>
      <c r="BB69" s="411"/>
      <c r="BC69" s="411"/>
      <c r="BD69" s="411"/>
      <c r="BE69" s="411"/>
      <c r="BF69" s="411"/>
      <c r="BG69" s="411"/>
      <c r="BH69" s="411"/>
      <c r="BI69" s="411"/>
      <c r="BJ69" s="411"/>
      <c r="BK69" s="411"/>
      <c r="BL69" s="411"/>
      <c r="BM69" s="411"/>
      <c r="BN69" s="411"/>
      <c r="BO69" s="411"/>
      <c r="BP69" s="411"/>
      <c r="BQ69" s="411"/>
      <c r="BR69" s="411"/>
    </row>
    <row r="70" spans="1:70" s="52" customFormat="1" ht="15">
      <c r="A70" s="409"/>
      <c r="B70" s="410"/>
      <c r="C70" s="408"/>
      <c r="D70"/>
      <c r="E70" s="418"/>
      <c r="F70" s="412"/>
      <c r="G70"/>
      <c r="H70"/>
      <c r="I70"/>
      <c r="J70"/>
      <c r="K70" s="414"/>
      <c r="L70" s="414"/>
      <c r="M70" s="411"/>
      <c r="N70" s="411"/>
      <c r="O70" s="411"/>
      <c r="P70" s="411"/>
      <c r="Q70" s="411"/>
      <c r="R70" s="411"/>
      <c r="S70" s="411"/>
      <c r="T70" s="411"/>
      <c r="U70" s="411"/>
      <c r="V70" s="411"/>
      <c r="W70" s="411"/>
      <c r="X70" s="411"/>
      <c r="Y70" s="411"/>
      <c r="Z70" s="411"/>
      <c r="AA70" s="411"/>
      <c r="AB70" s="411"/>
      <c r="AC70" s="411"/>
      <c r="AD70" s="411"/>
      <c r="AE70" s="411"/>
      <c r="AF70" s="411"/>
      <c r="AG70" s="411"/>
      <c r="AH70" s="411"/>
      <c r="AI70" s="411"/>
      <c r="AJ70" s="411"/>
      <c r="AK70" s="411"/>
      <c r="AL70" s="411"/>
      <c r="AM70" s="411"/>
      <c r="AN70" s="411"/>
      <c r="AO70" s="411"/>
      <c r="AP70" s="411"/>
      <c r="AQ70" s="411"/>
      <c r="AR70" s="411"/>
      <c r="AS70" s="411"/>
      <c r="AT70" s="411"/>
      <c r="AU70" s="411"/>
      <c r="AV70" s="411"/>
      <c r="AW70" s="411"/>
      <c r="AX70" s="411"/>
      <c r="AY70" s="411"/>
      <c r="AZ70" s="411"/>
      <c r="BA70" s="411"/>
      <c r="BB70" s="411"/>
      <c r="BC70" s="411"/>
      <c r="BD70" s="411"/>
      <c r="BE70" s="411"/>
      <c r="BF70" s="411"/>
      <c r="BG70" s="411"/>
      <c r="BH70" s="411"/>
      <c r="BI70" s="411"/>
      <c r="BJ70" s="411"/>
      <c r="BK70" s="411"/>
      <c r="BL70" s="411"/>
      <c r="BM70" s="411"/>
      <c r="BN70" s="411"/>
      <c r="BO70" s="411"/>
      <c r="BP70" s="411"/>
      <c r="BQ70" s="411"/>
      <c r="BR70" s="411"/>
    </row>
    <row r="71" spans="1:12" s="417" customFormat="1" ht="14.25">
      <c r="A71" s="415"/>
      <c r="B71" s="416"/>
      <c r="C71" s="408"/>
      <c r="D71"/>
      <c r="E71" s="86"/>
      <c r="F71" s="418"/>
      <c r="G71" s="418"/>
      <c r="I71"/>
      <c r="J71"/>
      <c r="K71" s="420"/>
      <c r="L71" s="420"/>
    </row>
    <row r="72" spans="1:12" s="46" customFormat="1" ht="15">
      <c r="A72" s="156"/>
      <c r="B72" s="129"/>
      <c r="C72" s="408"/>
      <c r="D72"/>
      <c r="E72" s="424"/>
      <c r="F72" s="86"/>
      <c r="G72" s="418"/>
      <c r="H72" s="417"/>
      <c r="I72" s="413"/>
      <c r="J72" s="411"/>
      <c r="K72" s="420"/>
      <c r="L72" s="420"/>
    </row>
    <row r="73" spans="1:12" s="423" customFormat="1" ht="14.25">
      <c r="A73" s="421"/>
      <c r="B73" s="422"/>
      <c r="C73"/>
      <c r="D73"/>
      <c r="E73" s="424"/>
      <c r="F73" s="424"/>
      <c r="G73" s="418"/>
      <c r="H73" s="417"/>
      <c r="I73" s="419"/>
      <c r="J73" s="417"/>
      <c r="K73" s="138"/>
      <c r="L73" s="138"/>
    </row>
    <row r="74" spans="1:12" s="423" customFormat="1" ht="15">
      <c r="A74" s="421"/>
      <c r="B74" s="422"/>
      <c r="C74"/>
      <c r="D74" s="411"/>
      <c r="E74" s="424"/>
      <c r="F74" s="424"/>
      <c r="G74" s="86"/>
      <c r="H74" s="46"/>
      <c r="I74" s="419"/>
      <c r="J74" s="417"/>
      <c r="K74" s="427"/>
      <c r="L74" s="427"/>
    </row>
    <row r="75" spans="1:12" s="423" customFormat="1" ht="15">
      <c r="A75" s="421"/>
      <c r="B75" s="422"/>
      <c r="C75" s="411"/>
      <c r="D75" s="411"/>
      <c r="E75" s="182"/>
      <c r="F75" s="424"/>
      <c r="G75" s="424"/>
      <c r="I75" s="425"/>
      <c r="J75" s="46"/>
      <c r="K75" s="427"/>
      <c r="L75" s="427"/>
    </row>
    <row r="76" spans="3:12" ht="14.25">
      <c r="C76" s="417"/>
      <c r="D76" s="417"/>
      <c r="G76" s="424"/>
      <c r="H76" s="423"/>
      <c r="I76" s="426"/>
      <c r="J76" s="423"/>
      <c r="K76" s="427"/>
      <c r="L76" s="427"/>
    </row>
    <row r="77" spans="3:10" ht="12.75">
      <c r="C77" s="46"/>
      <c r="D77" s="46"/>
      <c r="G77" s="424"/>
      <c r="H77" s="423"/>
      <c r="I77" s="426"/>
      <c r="J77" s="423"/>
    </row>
    <row r="78" spans="3:10" ht="12.75">
      <c r="C78" s="423"/>
      <c r="D78" s="423"/>
      <c r="I78" s="426"/>
      <c r="J78" s="423"/>
    </row>
    <row r="79" spans="3:4" ht="12.75">
      <c r="C79" s="423"/>
      <c r="D79" s="423"/>
    </row>
    <row r="80" spans="3:4" ht="12.75">
      <c r="C80" s="423"/>
      <c r="D80" s="423"/>
    </row>
  </sheetData>
  <printOptions/>
  <pageMargins left="0.7480314960629921" right="0.7480314960629921" top="0.7874015748031497" bottom="0.984251968503937" header="0.5118110236220472" footer="0.5118110236220472"/>
  <pageSetup fitToHeight="1" fitToWidth="1" horizontalDpi="300" verticalDpi="300" orientation="portrait" paperSize="9" scale="86" r:id="rId1"/>
  <headerFooter alignWithMargins="0">
    <oddFooter>&amp;Chttp://www.londonstockexchange.com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91"/>
  <sheetViews>
    <sheetView zoomScale="75" zoomScaleNormal="75" workbookViewId="0" topLeftCell="A1">
      <selection activeCell="J1" sqref="J1:CV16384"/>
    </sheetView>
  </sheetViews>
  <sheetFormatPr defaultColWidth="9.140625" defaultRowHeight="12.75"/>
  <cols>
    <col min="1" max="1" width="5.8515625" style="300" customWidth="1"/>
    <col min="2" max="2" width="6.8515625" style="301" customWidth="1"/>
    <col min="3" max="3" width="28.57421875" style="0" customWidth="1"/>
    <col min="4" max="4" width="15.00390625" style="182" customWidth="1"/>
    <col min="5" max="5" width="9.8515625" style="0" customWidth="1"/>
    <col min="6" max="6" width="14.28125" style="182" customWidth="1"/>
    <col min="7" max="7" width="10.28125" style="182" customWidth="1"/>
    <col min="8" max="8" width="13.140625" style="308" customWidth="1"/>
    <col min="9" max="9" width="8.00390625" style="0" customWidth="1"/>
  </cols>
  <sheetData>
    <row r="1" spans="5:9" ht="25.5" customHeight="1">
      <c r="E1" s="302"/>
      <c r="F1" s="303"/>
      <c r="G1" s="303"/>
      <c r="H1" s="304"/>
      <c r="I1" s="305"/>
    </row>
    <row r="2" spans="1:4" ht="30">
      <c r="A2" s="306"/>
      <c r="B2" s="381" t="s">
        <v>345</v>
      </c>
      <c r="D2" s="307"/>
    </row>
    <row r="3" spans="1:8" s="309" customFormat="1" ht="13.5" customHeight="1">
      <c r="A3" s="306"/>
      <c r="B3" s="442"/>
      <c r="D3" s="310"/>
      <c r="F3" s="311"/>
      <c r="G3" s="311"/>
      <c r="H3" s="312"/>
    </row>
    <row r="4" spans="1:9" s="320" customFormat="1" ht="12.75">
      <c r="A4" s="306"/>
      <c r="B4" s="313" t="s">
        <v>346</v>
      </c>
      <c r="C4" s="314"/>
      <c r="D4" s="315" t="s">
        <v>8</v>
      </c>
      <c r="E4" s="316"/>
      <c r="F4" s="315"/>
      <c r="G4" s="317"/>
      <c r="H4" s="318"/>
      <c r="I4" s="319"/>
    </row>
    <row r="5" spans="1:9" s="324" customFormat="1" ht="12.75">
      <c r="A5" s="300"/>
      <c r="B5" s="82" t="s">
        <v>346</v>
      </c>
      <c r="C5" s="81" t="s">
        <v>346</v>
      </c>
      <c r="D5" s="94"/>
      <c r="E5" s="321" t="s">
        <v>11</v>
      </c>
      <c r="F5" s="321" t="s">
        <v>11</v>
      </c>
      <c r="G5" s="443" t="s">
        <v>528</v>
      </c>
      <c r="H5" s="322" t="s">
        <v>4</v>
      </c>
      <c r="I5" s="323"/>
    </row>
    <row r="6" spans="1:9" s="324" customFormat="1" ht="12.75">
      <c r="A6" s="94"/>
      <c r="B6" s="81" t="s">
        <v>347</v>
      </c>
      <c r="C6" s="94"/>
      <c r="D6" s="321" t="s">
        <v>13</v>
      </c>
      <c r="E6" s="321" t="s">
        <v>348</v>
      </c>
      <c r="F6" s="321" t="s">
        <v>349</v>
      </c>
      <c r="G6" s="321" t="s">
        <v>529</v>
      </c>
      <c r="H6" s="322" t="s">
        <v>350</v>
      </c>
      <c r="I6" s="323"/>
    </row>
    <row r="7" spans="1:9" ht="12.75" customHeight="1">
      <c r="A7" s="306"/>
      <c r="B7" s="306"/>
      <c r="C7" s="325"/>
      <c r="D7" s="326"/>
      <c r="E7" s="327"/>
      <c r="F7" s="328"/>
      <c r="G7" s="328"/>
      <c r="H7" s="322" t="s">
        <v>12</v>
      </c>
      <c r="I7" s="329"/>
    </row>
    <row r="8" spans="3:8" ht="12.75">
      <c r="C8" s="330"/>
      <c r="D8" s="331"/>
      <c r="E8" s="330"/>
      <c r="F8" s="331"/>
      <c r="G8" s="331"/>
      <c r="H8" s="332"/>
    </row>
    <row r="9" spans="1:9" s="337" customFormat="1" ht="12" customHeight="1">
      <c r="A9" s="306">
        <v>4</v>
      </c>
      <c r="B9" s="333">
        <v>4</v>
      </c>
      <c r="C9" s="334" t="s">
        <v>351</v>
      </c>
      <c r="D9" s="335">
        <v>39882527.31</v>
      </c>
      <c r="E9" s="335">
        <v>5464</v>
      </c>
      <c r="F9" s="335">
        <v>71700633</v>
      </c>
      <c r="G9" s="444">
        <v>17</v>
      </c>
      <c r="H9" s="336">
        <v>583.5098295</v>
      </c>
      <c r="I9" s="445"/>
    </row>
    <row r="10" spans="1:9" s="337" customFormat="1" ht="12" customHeight="1">
      <c r="A10" s="306">
        <v>7</v>
      </c>
      <c r="B10" s="333">
        <v>7</v>
      </c>
      <c r="C10" s="334" t="s">
        <v>352</v>
      </c>
      <c r="D10" s="335">
        <v>16504085.460000003</v>
      </c>
      <c r="E10" s="335">
        <v>3848</v>
      </c>
      <c r="F10" s="335">
        <v>103691063</v>
      </c>
      <c r="G10" s="444">
        <v>17</v>
      </c>
      <c r="H10" s="336">
        <v>518.313045635</v>
      </c>
      <c r="I10" s="445"/>
    </row>
    <row r="11" spans="1:9" s="22" customFormat="1" ht="12" customHeight="1">
      <c r="A11" s="306"/>
      <c r="B11" s="333">
        <v>0</v>
      </c>
      <c r="C11" s="338" t="s">
        <v>353</v>
      </c>
      <c r="D11" s="339">
        <v>56386612.77</v>
      </c>
      <c r="E11" s="339">
        <v>9312</v>
      </c>
      <c r="F11" s="339">
        <v>175391696</v>
      </c>
      <c r="G11" s="339">
        <v>34</v>
      </c>
      <c r="H11" s="340">
        <v>1101.822875135</v>
      </c>
      <c r="I11" s="446"/>
    </row>
    <row r="12" spans="1:9" ht="12.75" customHeight="1">
      <c r="A12" s="306"/>
      <c r="B12" s="306"/>
      <c r="C12" s="342"/>
      <c r="D12" s="343"/>
      <c r="E12" s="344"/>
      <c r="F12" s="345"/>
      <c r="G12" s="345"/>
      <c r="H12" s="346"/>
      <c r="I12" s="447"/>
    </row>
    <row r="13" spans="1:9" s="337" customFormat="1" ht="12" customHeight="1">
      <c r="A13" s="306">
        <v>11</v>
      </c>
      <c r="B13" s="333">
        <v>11</v>
      </c>
      <c r="C13" s="347" t="s">
        <v>354</v>
      </c>
      <c r="D13" s="335">
        <v>3499529.44</v>
      </c>
      <c r="E13" s="335">
        <v>1392</v>
      </c>
      <c r="F13" s="335">
        <v>27535655</v>
      </c>
      <c r="G13" s="444">
        <v>3</v>
      </c>
      <c r="H13" s="336">
        <v>60.463351190000004</v>
      </c>
      <c r="I13" s="444"/>
    </row>
    <row r="14" spans="1:9" s="337" customFormat="1" ht="12" customHeight="1">
      <c r="A14" s="306">
        <v>13</v>
      </c>
      <c r="B14" s="333">
        <v>13</v>
      </c>
      <c r="C14" s="347" t="s">
        <v>355</v>
      </c>
      <c r="D14" s="335">
        <v>4861811.83</v>
      </c>
      <c r="E14" s="335">
        <v>1661</v>
      </c>
      <c r="F14" s="335">
        <v>27830783</v>
      </c>
      <c r="G14" s="444">
        <v>8</v>
      </c>
      <c r="H14" s="336">
        <v>100.61516544</v>
      </c>
      <c r="I14" s="444"/>
    </row>
    <row r="15" spans="1:9" s="337" customFormat="1" ht="12" customHeight="1">
      <c r="A15" s="306">
        <v>15</v>
      </c>
      <c r="B15" s="333">
        <v>15</v>
      </c>
      <c r="C15" s="347" t="s">
        <v>356</v>
      </c>
      <c r="D15" s="335">
        <v>0</v>
      </c>
      <c r="E15" s="335">
        <v>0</v>
      </c>
      <c r="F15" s="335">
        <v>0</v>
      </c>
      <c r="G15" s="444">
        <v>0</v>
      </c>
      <c r="H15" s="336">
        <v>0</v>
      </c>
      <c r="I15" s="444"/>
    </row>
    <row r="16" spans="1:9" s="337" customFormat="1" ht="12" customHeight="1">
      <c r="A16" s="306">
        <v>18</v>
      </c>
      <c r="B16" s="333">
        <v>18</v>
      </c>
      <c r="C16" s="347" t="s">
        <v>357</v>
      </c>
      <c r="D16" s="335">
        <v>299854.21</v>
      </c>
      <c r="E16" s="335">
        <v>35</v>
      </c>
      <c r="F16" s="335">
        <v>126620</v>
      </c>
      <c r="G16" s="448">
        <v>1</v>
      </c>
      <c r="H16" s="336">
        <v>36.0398196</v>
      </c>
      <c r="I16" s="444"/>
    </row>
    <row r="17" spans="1:9" s="22" customFormat="1" ht="12" customHeight="1">
      <c r="A17" s="306"/>
      <c r="B17" s="333">
        <v>10</v>
      </c>
      <c r="C17" s="82" t="s">
        <v>358</v>
      </c>
      <c r="D17" s="339">
        <v>8661195.48</v>
      </c>
      <c r="E17" s="339">
        <v>3088</v>
      </c>
      <c r="F17" s="339">
        <v>55493058</v>
      </c>
      <c r="G17" s="339">
        <v>12</v>
      </c>
      <c r="H17" s="340">
        <v>197.11833623</v>
      </c>
      <c r="I17" s="446"/>
    </row>
    <row r="18" spans="1:9" s="337" customFormat="1" ht="12" customHeight="1">
      <c r="A18" s="306" t="s">
        <v>346</v>
      </c>
      <c r="B18" s="333" t="s">
        <v>346</v>
      </c>
      <c r="C18" s="348"/>
      <c r="D18" s="349"/>
      <c r="E18" s="350"/>
      <c r="F18" s="349"/>
      <c r="G18" s="349"/>
      <c r="H18" s="350"/>
      <c r="I18" s="449"/>
    </row>
    <row r="19" spans="1:9" s="337" customFormat="1" ht="12" customHeight="1">
      <c r="A19" s="306">
        <v>21</v>
      </c>
      <c r="B19" s="351">
        <v>21</v>
      </c>
      <c r="C19" s="347" t="s">
        <v>359</v>
      </c>
      <c r="D19" s="335">
        <v>0</v>
      </c>
      <c r="E19" s="335">
        <v>0</v>
      </c>
      <c r="F19" s="335">
        <v>0</v>
      </c>
      <c r="G19" s="444">
        <v>0</v>
      </c>
      <c r="H19" s="336">
        <v>0</v>
      </c>
      <c r="I19" s="444"/>
    </row>
    <row r="20" spans="1:9" s="337" customFormat="1" ht="12" customHeight="1">
      <c r="A20" s="306">
        <v>24</v>
      </c>
      <c r="B20" s="351">
        <v>24</v>
      </c>
      <c r="C20" s="347" t="s">
        <v>360</v>
      </c>
      <c r="D20" s="335">
        <v>97146.8</v>
      </c>
      <c r="E20" s="335">
        <v>12</v>
      </c>
      <c r="F20" s="335">
        <v>41904</v>
      </c>
      <c r="G20" s="444">
        <v>2</v>
      </c>
      <c r="H20" s="336">
        <v>40.085291175</v>
      </c>
      <c r="I20" s="444"/>
    </row>
    <row r="21" spans="1:9" s="337" customFormat="1" ht="12" customHeight="1">
      <c r="A21" s="306">
        <v>25</v>
      </c>
      <c r="B21" s="351">
        <v>25</v>
      </c>
      <c r="C21" s="347" t="s">
        <v>361</v>
      </c>
      <c r="D21" s="335">
        <v>4170012.77</v>
      </c>
      <c r="E21" s="335">
        <v>746</v>
      </c>
      <c r="F21" s="335">
        <v>4750727</v>
      </c>
      <c r="G21" s="444">
        <v>7</v>
      </c>
      <c r="H21" s="336">
        <v>74.6511514525</v>
      </c>
      <c r="I21" s="444"/>
    </row>
    <row r="22" spans="1:9" s="337" customFormat="1" ht="12" customHeight="1">
      <c r="A22" s="306">
        <v>26</v>
      </c>
      <c r="B22" s="351">
        <v>26</v>
      </c>
      <c r="C22" s="347" t="s">
        <v>362</v>
      </c>
      <c r="D22" s="335">
        <v>23263339.82</v>
      </c>
      <c r="E22" s="335">
        <v>1912</v>
      </c>
      <c r="F22" s="335">
        <v>113298001</v>
      </c>
      <c r="G22" s="448">
        <v>9</v>
      </c>
      <c r="H22" s="336">
        <v>538.0226945750001</v>
      </c>
      <c r="I22" s="444"/>
    </row>
    <row r="23" spans="1:9" s="337" customFormat="1" ht="12" customHeight="1">
      <c r="A23" s="306"/>
      <c r="B23" s="333">
        <v>20</v>
      </c>
      <c r="C23" s="82" t="s">
        <v>363</v>
      </c>
      <c r="D23" s="339">
        <v>27530499.39</v>
      </c>
      <c r="E23" s="339">
        <v>2670</v>
      </c>
      <c r="F23" s="339">
        <v>118090632</v>
      </c>
      <c r="G23" s="339">
        <v>18</v>
      </c>
      <c r="H23" s="340">
        <v>652.7591372025</v>
      </c>
      <c r="I23" s="446"/>
    </row>
    <row r="24" spans="1:9" s="22" customFormat="1" ht="12" customHeight="1">
      <c r="A24" s="306" t="s">
        <v>346</v>
      </c>
      <c r="B24" s="333" t="s">
        <v>346</v>
      </c>
      <c r="C24" s="348"/>
      <c r="D24" s="349"/>
      <c r="E24" s="350"/>
      <c r="F24" s="349"/>
      <c r="G24" s="349"/>
      <c r="H24" s="350"/>
      <c r="I24" s="449"/>
    </row>
    <row r="25" spans="1:9" s="337" customFormat="1" ht="12" customHeight="1">
      <c r="A25" s="306">
        <v>31</v>
      </c>
      <c r="B25" s="351">
        <v>31</v>
      </c>
      <c r="C25" s="347" t="s">
        <v>364</v>
      </c>
      <c r="D25" s="335">
        <v>7961687.8</v>
      </c>
      <c r="E25" s="335">
        <v>339</v>
      </c>
      <c r="F25" s="335">
        <v>1418538</v>
      </c>
      <c r="G25" s="444">
        <v>5</v>
      </c>
      <c r="H25" s="336">
        <v>345.336509975</v>
      </c>
      <c r="I25" s="444"/>
    </row>
    <row r="26" spans="1:9" s="337" customFormat="1" ht="12" customHeight="1">
      <c r="A26" s="306">
        <v>34</v>
      </c>
      <c r="B26" s="351">
        <v>34</v>
      </c>
      <c r="C26" s="347" t="s">
        <v>365</v>
      </c>
      <c r="D26" s="335">
        <v>3325758.31</v>
      </c>
      <c r="E26" s="335">
        <v>1237</v>
      </c>
      <c r="F26" s="335">
        <v>87806819</v>
      </c>
      <c r="G26" s="448">
        <v>17</v>
      </c>
      <c r="H26" s="336">
        <v>238.62291440500002</v>
      </c>
      <c r="I26" s="444"/>
    </row>
    <row r="27" spans="1:9" ht="12" customHeight="1">
      <c r="A27" s="306"/>
      <c r="B27" s="333">
        <v>30</v>
      </c>
      <c r="C27" s="352" t="s">
        <v>366</v>
      </c>
      <c r="D27" s="339">
        <v>11287446.11</v>
      </c>
      <c r="E27" s="339">
        <v>1576</v>
      </c>
      <c r="F27" s="339">
        <v>89225357</v>
      </c>
      <c r="G27" s="339">
        <v>22</v>
      </c>
      <c r="H27" s="340">
        <v>583.95942438</v>
      </c>
      <c r="I27" s="446"/>
    </row>
    <row r="28" spans="1:9" s="355" customFormat="1" ht="12" customHeight="1">
      <c r="A28" s="306" t="s">
        <v>346</v>
      </c>
      <c r="B28" s="333" t="s">
        <v>346</v>
      </c>
      <c r="C28" s="353"/>
      <c r="D28" s="86"/>
      <c r="E28" s="46"/>
      <c r="F28" s="86"/>
      <c r="G28" s="86"/>
      <c r="H28" s="354"/>
      <c r="I28" s="450"/>
    </row>
    <row r="29" spans="1:9" s="337" customFormat="1" ht="12" customHeight="1">
      <c r="A29" s="306">
        <v>41</v>
      </c>
      <c r="B29" s="351">
        <v>41</v>
      </c>
      <c r="C29" s="347" t="s">
        <v>367</v>
      </c>
      <c r="D29" s="335">
        <v>0</v>
      </c>
      <c r="E29" s="335">
        <v>0</v>
      </c>
      <c r="F29" s="335">
        <v>0</v>
      </c>
      <c r="G29" s="444">
        <v>0</v>
      </c>
      <c r="H29" s="336">
        <v>0</v>
      </c>
      <c r="I29" s="444"/>
    </row>
    <row r="30" spans="1:9" s="337" customFormat="1" ht="12" customHeight="1">
      <c r="A30" s="306">
        <v>43</v>
      </c>
      <c r="B30" s="351">
        <v>43</v>
      </c>
      <c r="C30" s="347" t="s">
        <v>368</v>
      </c>
      <c r="D30" s="335">
        <v>434791.73</v>
      </c>
      <c r="E30" s="335">
        <v>86</v>
      </c>
      <c r="F30" s="335">
        <v>502529</v>
      </c>
      <c r="G30" s="444">
        <v>3</v>
      </c>
      <c r="H30" s="336">
        <v>76.46896675</v>
      </c>
      <c r="I30" s="444"/>
    </row>
    <row r="31" spans="1:9" s="337" customFormat="1" ht="12" customHeight="1">
      <c r="A31" s="306">
        <v>44</v>
      </c>
      <c r="B31" s="351">
        <v>44</v>
      </c>
      <c r="C31" s="347" t="s">
        <v>369</v>
      </c>
      <c r="D31" s="335">
        <v>10311751.33</v>
      </c>
      <c r="E31" s="335">
        <v>1511</v>
      </c>
      <c r="F31" s="335">
        <v>11840394</v>
      </c>
      <c r="G31" s="444">
        <v>10</v>
      </c>
      <c r="H31" s="336">
        <v>403.50913562000005</v>
      </c>
      <c r="I31" s="444"/>
    </row>
    <row r="32" spans="1:9" s="337" customFormat="1" ht="12" customHeight="1">
      <c r="A32" s="306">
        <v>46</v>
      </c>
      <c r="B32" s="351">
        <v>46</v>
      </c>
      <c r="C32" s="330" t="s">
        <v>370</v>
      </c>
      <c r="D32" s="335">
        <v>104495.97</v>
      </c>
      <c r="E32" s="335">
        <v>39</v>
      </c>
      <c r="F32" s="335">
        <v>64314</v>
      </c>
      <c r="G32" s="444">
        <v>2</v>
      </c>
      <c r="H32" s="336">
        <v>154.041821965</v>
      </c>
      <c r="I32" s="444"/>
    </row>
    <row r="33" spans="1:9" s="337" customFormat="1" ht="12" customHeight="1">
      <c r="A33" s="306">
        <v>47</v>
      </c>
      <c r="B33" s="351">
        <v>47</v>
      </c>
      <c r="C33" s="347" t="s">
        <v>371</v>
      </c>
      <c r="D33" s="335">
        <v>415752.5</v>
      </c>
      <c r="E33" s="335">
        <v>168</v>
      </c>
      <c r="F33" s="335">
        <v>2809158</v>
      </c>
      <c r="G33" s="444">
        <v>2</v>
      </c>
      <c r="H33" s="336">
        <v>36.3289978525</v>
      </c>
      <c r="I33" s="444"/>
    </row>
    <row r="34" spans="1:9" s="337" customFormat="1" ht="12" customHeight="1">
      <c r="A34" s="306">
        <v>48</v>
      </c>
      <c r="B34" s="351">
        <v>48</v>
      </c>
      <c r="C34" s="347" t="s">
        <v>372</v>
      </c>
      <c r="D34" s="335">
        <v>14209509.14</v>
      </c>
      <c r="E34" s="335">
        <v>2007</v>
      </c>
      <c r="F34" s="335">
        <v>20073283</v>
      </c>
      <c r="G34" s="444">
        <v>8</v>
      </c>
      <c r="H34" s="336">
        <v>532.1039266375</v>
      </c>
      <c r="I34" s="444"/>
    </row>
    <row r="35" spans="1:9" s="337" customFormat="1" ht="12" customHeight="1">
      <c r="A35" s="306">
        <v>49</v>
      </c>
      <c r="B35" s="351">
        <v>49</v>
      </c>
      <c r="C35" s="347" t="s">
        <v>373</v>
      </c>
      <c r="D35" s="335">
        <v>0</v>
      </c>
      <c r="E35" s="335">
        <v>0</v>
      </c>
      <c r="F35" s="335">
        <v>0</v>
      </c>
      <c r="G35" s="448">
        <v>0</v>
      </c>
      <c r="H35" s="336">
        <v>0</v>
      </c>
      <c r="I35" s="444"/>
    </row>
    <row r="36" spans="1:9" s="355" customFormat="1" ht="12" customHeight="1">
      <c r="A36" s="306"/>
      <c r="B36" s="333">
        <v>40</v>
      </c>
      <c r="C36" s="352" t="s">
        <v>374</v>
      </c>
      <c r="D36" s="339">
        <v>25476300.67</v>
      </c>
      <c r="E36" s="339">
        <v>3811</v>
      </c>
      <c r="F36" s="339">
        <v>35289678</v>
      </c>
      <c r="G36" s="339">
        <v>25</v>
      </c>
      <c r="H36" s="340">
        <v>1202.452848825</v>
      </c>
      <c r="I36" s="446"/>
    </row>
    <row r="37" spans="1:9" s="355" customFormat="1" ht="12" customHeight="1">
      <c r="A37" s="306"/>
      <c r="B37" s="333"/>
      <c r="C37" s="356"/>
      <c r="D37" s="357"/>
      <c r="E37" s="357"/>
      <c r="F37" s="357"/>
      <c r="G37" s="357"/>
      <c r="H37" s="358"/>
      <c r="I37" s="446"/>
    </row>
    <row r="38" spans="1:9" s="337" customFormat="1" ht="12" customHeight="1">
      <c r="A38" s="306">
        <v>51</v>
      </c>
      <c r="B38" s="351">
        <v>51</v>
      </c>
      <c r="C38" s="347" t="s">
        <v>375</v>
      </c>
      <c r="D38" s="335">
        <v>3818039.08</v>
      </c>
      <c r="E38" s="335">
        <v>825</v>
      </c>
      <c r="F38" s="335">
        <v>5206436</v>
      </c>
      <c r="G38" s="444">
        <v>10</v>
      </c>
      <c r="H38" s="336">
        <v>100.31922271250002</v>
      </c>
      <c r="I38" s="444"/>
    </row>
    <row r="39" spans="1:9" s="337" customFormat="1" ht="12" customHeight="1">
      <c r="A39" s="306">
        <v>52</v>
      </c>
      <c r="B39" s="351">
        <v>52</v>
      </c>
      <c r="C39" s="347" t="s">
        <v>376</v>
      </c>
      <c r="D39" s="335">
        <v>31423636.220000003</v>
      </c>
      <c r="E39" s="335">
        <v>823</v>
      </c>
      <c r="F39" s="335">
        <v>90378831</v>
      </c>
      <c r="G39" s="444">
        <v>17</v>
      </c>
      <c r="H39" s="336">
        <v>395.5109918835001</v>
      </c>
      <c r="I39" s="444"/>
    </row>
    <row r="40" spans="1:9" s="337" customFormat="1" ht="12" customHeight="1">
      <c r="A40" s="306">
        <v>53</v>
      </c>
      <c r="B40" s="351">
        <v>53</v>
      </c>
      <c r="C40" s="347" t="s">
        <v>377</v>
      </c>
      <c r="D40" s="335">
        <v>15222912.950000003</v>
      </c>
      <c r="E40" s="335">
        <v>4493</v>
      </c>
      <c r="F40" s="335">
        <v>179727675</v>
      </c>
      <c r="G40" s="444">
        <v>46</v>
      </c>
      <c r="H40" s="336">
        <v>951.7910955350002</v>
      </c>
      <c r="I40" s="444"/>
    </row>
    <row r="41" spans="1:9" s="337" customFormat="1" ht="12" customHeight="1">
      <c r="A41" s="306">
        <v>54</v>
      </c>
      <c r="B41" s="351">
        <v>54</v>
      </c>
      <c r="C41" s="347" t="s">
        <v>378</v>
      </c>
      <c r="D41" s="335">
        <v>47632551.820000015</v>
      </c>
      <c r="E41" s="335">
        <v>4944</v>
      </c>
      <c r="F41" s="335">
        <v>274339043</v>
      </c>
      <c r="G41" s="444">
        <v>63</v>
      </c>
      <c r="H41" s="336">
        <v>1458.3534686889748</v>
      </c>
      <c r="I41" s="444"/>
    </row>
    <row r="42" spans="1:9" s="337" customFormat="1" ht="12" customHeight="1">
      <c r="A42" s="306">
        <v>56</v>
      </c>
      <c r="B42" s="351">
        <v>56</v>
      </c>
      <c r="C42" s="347" t="s">
        <v>379</v>
      </c>
      <c r="D42" s="335">
        <v>6487223.3100000005</v>
      </c>
      <c r="E42" s="335">
        <v>827</v>
      </c>
      <c r="F42" s="335">
        <v>6494819</v>
      </c>
      <c r="G42" s="444">
        <v>18</v>
      </c>
      <c r="H42" s="336">
        <v>450.60915092500005</v>
      </c>
      <c r="I42" s="444"/>
    </row>
    <row r="43" spans="1:9" s="337" customFormat="1" ht="12" customHeight="1">
      <c r="A43" s="306">
        <v>58</v>
      </c>
      <c r="B43" s="351">
        <v>58</v>
      </c>
      <c r="C43" s="347" t="s">
        <v>380</v>
      </c>
      <c r="D43" s="335">
        <v>33316991.200000007</v>
      </c>
      <c r="E43" s="335">
        <v>4495</v>
      </c>
      <c r="F43" s="335">
        <v>104435062</v>
      </c>
      <c r="G43" s="444">
        <v>54</v>
      </c>
      <c r="H43" s="336">
        <v>1669.8517963875001</v>
      </c>
      <c r="I43" s="444"/>
    </row>
    <row r="44" spans="1:9" ht="12" customHeight="1">
      <c r="A44" s="306">
        <v>59</v>
      </c>
      <c r="B44" s="351">
        <v>59</v>
      </c>
      <c r="C44" s="347" t="s">
        <v>381</v>
      </c>
      <c r="D44" s="335">
        <v>7902951.369999999</v>
      </c>
      <c r="E44" s="335">
        <v>605</v>
      </c>
      <c r="F44" s="335">
        <v>7659322</v>
      </c>
      <c r="G44" s="448">
        <v>8</v>
      </c>
      <c r="H44" s="336">
        <v>444.06585862</v>
      </c>
      <c r="I44" s="444"/>
    </row>
    <row r="45" spans="1:9" s="337" customFormat="1" ht="12" customHeight="1">
      <c r="A45" s="306"/>
      <c r="B45" s="351">
        <v>50</v>
      </c>
      <c r="C45" s="352" t="s">
        <v>382</v>
      </c>
      <c r="D45" s="339">
        <v>145804305.95000005</v>
      </c>
      <c r="E45" s="339">
        <v>17012</v>
      </c>
      <c r="F45" s="339">
        <v>668241188</v>
      </c>
      <c r="G45" s="339">
        <v>216</v>
      </c>
      <c r="H45" s="340">
        <v>5470.501584752475</v>
      </c>
      <c r="I45" s="446"/>
    </row>
    <row r="46" spans="1:9" s="355" customFormat="1" ht="12" customHeight="1">
      <c r="A46" s="306"/>
      <c r="B46" s="333"/>
      <c r="C46" s="356"/>
      <c r="D46" s="357"/>
      <c r="E46" s="357"/>
      <c r="F46" s="357"/>
      <c r="G46" s="357"/>
      <c r="H46" s="358"/>
      <c r="I46" s="446"/>
    </row>
    <row r="47" spans="1:9" s="337" customFormat="1" ht="12" customHeight="1">
      <c r="A47" s="306">
        <v>63</v>
      </c>
      <c r="B47" s="351">
        <v>63</v>
      </c>
      <c r="C47" s="347" t="s">
        <v>383</v>
      </c>
      <c r="D47" s="335">
        <v>1977332.73</v>
      </c>
      <c r="E47" s="335">
        <v>194</v>
      </c>
      <c r="F47" s="335">
        <v>5084314</v>
      </c>
      <c r="G47" s="444">
        <v>4</v>
      </c>
      <c r="H47" s="336">
        <v>48.71710097500001</v>
      </c>
      <c r="I47" s="444"/>
    </row>
    <row r="48" spans="1:9" s="337" customFormat="1" ht="12" customHeight="1">
      <c r="A48" s="306">
        <v>67</v>
      </c>
      <c r="B48" s="351">
        <v>67</v>
      </c>
      <c r="C48" s="347" t="s">
        <v>384</v>
      </c>
      <c r="D48" s="335">
        <v>3888052.03</v>
      </c>
      <c r="E48" s="335">
        <v>521</v>
      </c>
      <c r="F48" s="335">
        <v>7823129</v>
      </c>
      <c r="G48" s="448">
        <v>4</v>
      </c>
      <c r="H48" s="336">
        <v>98.3760113675</v>
      </c>
      <c r="I48" s="444"/>
    </row>
    <row r="49" spans="1:9" s="337" customFormat="1" ht="12" customHeight="1">
      <c r="A49" s="306"/>
      <c r="B49" s="351">
        <v>60</v>
      </c>
      <c r="C49" s="352" t="s">
        <v>385</v>
      </c>
      <c r="D49" s="339">
        <v>5865384.76</v>
      </c>
      <c r="E49" s="339">
        <v>715</v>
      </c>
      <c r="F49" s="339">
        <v>12907443</v>
      </c>
      <c r="G49" s="339">
        <v>8</v>
      </c>
      <c r="H49" s="340">
        <v>147.0931123425</v>
      </c>
      <c r="I49" s="446"/>
    </row>
    <row r="50" spans="1:9" s="355" customFormat="1" ht="12" customHeight="1">
      <c r="A50" s="306" t="s">
        <v>346</v>
      </c>
      <c r="B50" s="333" t="s">
        <v>346</v>
      </c>
      <c r="C50" s="353"/>
      <c r="D50" s="349"/>
      <c r="E50" s="359"/>
      <c r="F50" s="86"/>
      <c r="G50" s="86"/>
      <c r="H50" s="354"/>
      <c r="I50" s="449"/>
    </row>
    <row r="51" spans="1:9" s="337" customFormat="1" ht="12" customHeight="1">
      <c r="A51" s="306">
        <v>72</v>
      </c>
      <c r="B51" s="351">
        <v>72</v>
      </c>
      <c r="C51" s="347" t="s">
        <v>386</v>
      </c>
      <c r="D51" s="335">
        <v>0</v>
      </c>
      <c r="E51" s="335">
        <v>0</v>
      </c>
      <c r="F51" s="335">
        <v>0</v>
      </c>
      <c r="G51" s="444">
        <v>0</v>
      </c>
      <c r="H51" s="336">
        <v>0</v>
      </c>
      <c r="I51" s="444"/>
    </row>
    <row r="52" spans="1:9" s="337" customFormat="1" ht="12" customHeight="1">
      <c r="A52" s="306">
        <v>73</v>
      </c>
      <c r="B52" s="351">
        <v>73</v>
      </c>
      <c r="C52" s="347" t="s">
        <v>387</v>
      </c>
      <c r="D52" s="335">
        <v>0</v>
      </c>
      <c r="E52" s="335">
        <v>0</v>
      </c>
      <c r="F52" s="335">
        <v>0</v>
      </c>
      <c r="G52" s="444">
        <v>0</v>
      </c>
      <c r="H52" s="336">
        <v>0</v>
      </c>
      <c r="I52" s="444"/>
    </row>
    <row r="53" spans="1:9" ht="12" customHeight="1">
      <c r="A53" s="306">
        <v>78</v>
      </c>
      <c r="B53" s="351">
        <v>78</v>
      </c>
      <c r="C53" s="347" t="s">
        <v>388</v>
      </c>
      <c r="D53" s="335">
        <v>0</v>
      </c>
      <c r="E53" s="335">
        <v>0</v>
      </c>
      <c r="F53" s="335">
        <v>0</v>
      </c>
      <c r="G53" s="448">
        <v>0</v>
      </c>
      <c r="H53" s="336">
        <v>0</v>
      </c>
      <c r="I53" s="444"/>
    </row>
    <row r="54" spans="2:9" ht="12" customHeight="1">
      <c r="B54" s="360">
        <v>70</v>
      </c>
      <c r="C54" s="352" t="s">
        <v>389</v>
      </c>
      <c r="D54" s="339">
        <v>0</v>
      </c>
      <c r="E54" s="339">
        <v>0</v>
      </c>
      <c r="F54" s="339">
        <v>0</v>
      </c>
      <c r="G54" s="339">
        <v>0</v>
      </c>
      <c r="H54" s="340">
        <v>0</v>
      </c>
      <c r="I54" s="446"/>
    </row>
    <row r="55" spans="1:9" ht="12" customHeight="1">
      <c r="A55" s="306"/>
      <c r="B55" s="333"/>
      <c r="C55" s="356"/>
      <c r="D55" s="349"/>
      <c r="E55" s="361"/>
      <c r="F55" s="86"/>
      <c r="G55" s="86"/>
      <c r="H55" s="354"/>
      <c r="I55" s="451"/>
    </row>
    <row r="56" spans="1:9" s="355" customFormat="1" ht="12" customHeight="1">
      <c r="A56" s="306">
        <v>81</v>
      </c>
      <c r="B56" s="333">
        <v>81</v>
      </c>
      <c r="C56" s="347" t="s">
        <v>390</v>
      </c>
      <c r="D56" s="335">
        <v>0</v>
      </c>
      <c r="E56" s="335">
        <v>0</v>
      </c>
      <c r="F56" s="335">
        <v>0</v>
      </c>
      <c r="G56" s="444">
        <v>0</v>
      </c>
      <c r="H56" s="336">
        <v>0</v>
      </c>
      <c r="I56" s="444"/>
    </row>
    <row r="57" spans="1:9" s="355" customFormat="1" ht="12" customHeight="1">
      <c r="A57" s="306">
        <v>83</v>
      </c>
      <c r="B57" s="333">
        <v>83</v>
      </c>
      <c r="C57" s="347" t="s">
        <v>391</v>
      </c>
      <c r="D57" s="335">
        <v>2324069.09</v>
      </c>
      <c r="E57" s="335">
        <v>141</v>
      </c>
      <c r="F57" s="335">
        <v>24728537</v>
      </c>
      <c r="G57" s="444">
        <v>4</v>
      </c>
      <c r="H57" s="336">
        <v>35.2258261675</v>
      </c>
      <c r="I57" s="444"/>
    </row>
    <row r="58" spans="1:9" s="363" customFormat="1" ht="12" customHeight="1">
      <c r="A58" s="306">
        <v>84</v>
      </c>
      <c r="B58" s="333">
        <v>84</v>
      </c>
      <c r="C58" s="347" t="s">
        <v>392</v>
      </c>
      <c r="D58" s="335">
        <v>0</v>
      </c>
      <c r="E58" s="335">
        <v>0</v>
      </c>
      <c r="F58" s="335">
        <v>0</v>
      </c>
      <c r="G58" s="444">
        <v>0</v>
      </c>
      <c r="H58" s="336">
        <v>0</v>
      </c>
      <c r="I58" s="444"/>
    </row>
    <row r="59" spans="1:9" s="363" customFormat="1" ht="12" customHeight="1">
      <c r="A59" s="306">
        <v>85</v>
      </c>
      <c r="B59" s="333">
        <v>85</v>
      </c>
      <c r="C59" s="347" t="s">
        <v>393</v>
      </c>
      <c r="D59" s="335">
        <v>4766747.33</v>
      </c>
      <c r="E59" s="335">
        <v>1778</v>
      </c>
      <c r="F59" s="335">
        <v>186298147</v>
      </c>
      <c r="G59" s="444">
        <v>20</v>
      </c>
      <c r="H59" s="336">
        <v>156.56391080999998</v>
      </c>
      <c r="I59" s="444"/>
    </row>
    <row r="60" spans="1:9" s="363" customFormat="1" ht="12" customHeight="1">
      <c r="A60" s="306">
        <v>86</v>
      </c>
      <c r="B60" s="333">
        <v>86</v>
      </c>
      <c r="C60" s="347" t="s">
        <v>394</v>
      </c>
      <c r="D60" s="335">
        <v>987565.23</v>
      </c>
      <c r="E60" s="335">
        <v>375</v>
      </c>
      <c r="F60" s="335">
        <v>5399761</v>
      </c>
      <c r="G60" s="444">
        <v>24</v>
      </c>
      <c r="H60" s="336">
        <v>1000.5345847675</v>
      </c>
      <c r="I60" s="444"/>
    </row>
    <row r="61" spans="1:9" s="363" customFormat="1" ht="12" customHeight="1">
      <c r="A61" s="306">
        <v>87</v>
      </c>
      <c r="B61" s="333">
        <v>87</v>
      </c>
      <c r="C61" s="347" t="s">
        <v>395</v>
      </c>
      <c r="D61" s="335">
        <v>143874371.85000005</v>
      </c>
      <c r="E61" s="335">
        <v>7289</v>
      </c>
      <c r="F61" s="335">
        <v>389172032</v>
      </c>
      <c r="G61" s="444">
        <v>66</v>
      </c>
      <c r="H61" s="336">
        <v>1859.4028757058497</v>
      </c>
      <c r="I61" s="444"/>
    </row>
    <row r="62" spans="1:9" s="363" customFormat="1" ht="12" customHeight="1">
      <c r="A62" s="306">
        <v>89</v>
      </c>
      <c r="B62" s="333">
        <v>89</v>
      </c>
      <c r="C62" s="347" t="s">
        <v>396</v>
      </c>
      <c r="D62" s="364">
        <v>22559381.74</v>
      </c>
      <c r="E62" s="364">
        <v>953</v>
      </c>
      <c r="F62" s="364">
        <v>77904830</v>
      </c>
      <c r="G62" s="448">
        <v>1</v>
      </c>
      <c r="H62" s="365">
        <v>152.29123247</v>
      </c>
      <c r="I62" s="448"/>
    </row>
    <row r="63" spans="1:9" s="363" customFormat="1" ht="12" customHeight="1">
      <c r="A63" s="306"/>
      <c r="B63" s="333">
        <v>80</v>
      </c>
      <c r="C63" s="352" t="s">
        <v>397</v>
      </c>
      <c r="D63" s="321">
        <v>174512135.24000007</v>
      </c>
      <c r="E63" s="321">
        <v>10536</v>
      </c>
      <c r="F63" s="321">
        <v>683503307</v>
      </c>
      <c r="G63" s="321">
        <v>115</v>
      </c>
      <c r="H63" s="322">
        <v>3204.0184299208495</v>
      </c>
      <c r="I63" s="446"/>
    </row>
    <row r="64" spans="1:9" s="363" customFormat="1" ht="12" customHeight="1">
      <c r="A64" s="306"/>
      <c r="B64" s="333"/>
      <c r="C64" s="356"/>
      <c r="D64" s="349"/>
      <c r="E64" s="366"/>
      <c r="F64" s="349"/>
      <c r="G64" s="349"/>
      <c r="H64" s="350"/>
      <c r="I64" s="451"/>
    </row>
    <row r="65" spans="1:9" s="363" customFormat="1" ht="12" customHeight="1">
      <c r="A65" s="306">
        <v>93</v>
      </c>
      <c r="B65" s="333">
        <v>93</v>
      </c>
      <c r="C65" s="334" t="s">
        <v>398</v>
      </c>
      <c r="D65" s="335">
        <v>9868953.2</v>
      </c>
      <c r="E65" s="335">
        <v>750</v>
      </c>
      <c r="F65" s="335">
        <v>8722887</v>
      </c>
      <c r="G65" s="444">
        <v>7</v>
      </c>
      <c r="H65" s="336">
        <v>245.24826855999999</v>
      </c>
      <c r="I65" s="444"/>
    </row>
    <row r="66" spans="1:9" s="355" customFormat="1" ht="12" customHeight="1">
      <c r="A66" s="306">
        <v>97</v>
      </c>
      <c r="B66" s="333">
        <v>97</v>
      </c>
      <c r="C66" s="334" t="s">
        <v>399</v>
      </c>
      <c r="D66" s="335">
        <v>56234445.389999986</v>
      </c>
      <c r="E66" s="335">
        <v>6115</v>
      </c>
      <c r="F66" s="335">
        <v>114642658</v>
      </c>
      <c r="G66" s="448">
        <v>66</v>
      </c>
      <c r="H66" s="336">
        <v>2130.244719863125</v>
      </c>
      <c r="I66" s="444"/>
    </row>
    <row r="67" spans="1:9" s="52" customFormat="1" ht="12.75">
      <c r="A67" s="300"/>
      <c r="B67" s="333">
        <v>90</v>
      </c>
      <c r="C67" s="82" t="s">
        <v>400</v>
      </c>
      <c r="D67" s="339">
        <v>66103398.58999999</v>
      </c>
      <c r="E67" s="339">
        <v>6865</v>
      </c>
      <c r="F67" s="339">
        <v>123365545</v>
      </c>
      <c r="G67" s="339">
        <v>73</v>
      </c>
      <c r="H67" s="340">
        <v>2375.4929884231246</v>
      </c>
      <c r="I67" s="341"/>
    </row>
    <row r="68" spans="2:9" ht="12.75">
      <c r="B68" s="367"/>
      <c r="C68" s="352"/>
      <c r="D68" s="368"/>
      <c r="E68" s="369"/>
      <c r="F68" s="370"/>
      <c r="G68" s="370"/>
      <c r="H68" s="371"/>
      <c r="I68" s="362"/>
    </row>
    <row r="69" spans="1:9" s="355" customFormat="1" ht="12.75">
      <c r="A69" s="306"/>
      <c r="B69" s="127"/>
      <c r="C69" s="372" t="s">
        <v>401</v>
      </c>
      <c r="D69" s="373">
        <v>521627278.9600001</v>
      </c>
      <c r="E69" s="374">
        <v>55585</v>
      </c>
      <c r="F69" s="374">
        <v>1961507904</v>
      </c>
      <c r="G69" s="374">
        <v>523</v>
      </c>
      <c r="H69" s="373">
        <v>14935.21873721145</v>
      </c>
      <c r="I69" s="375"/>
    </row>
    <row r="70" spans="1:9" s="355" customFormat="1" ht="12.75" customHeight="1">
      <c r="A70" s="306"/>
      <c r="B70" s="301"/>
      <c r="C70" s="376"/>
      <c r="D70" s="377"/>
      <c r="F70" s="345"/>
      <c r="G70" s="345"/>
      <c r="H70" s="346"/>
      <c r="I70" s="362"/>
    </row>
    <row r="71" spans="1:9" s="22" customFormat="1" ht="12.75">
      <c r="A71" s="94"/>
      <c r="B71" s="94"/>
      <c r="C71"/>
      <c r="D71" s="168"/>
      <c r="E71" s="168"/>
      <c r="F71" s="168"/>
      <c r="G71" s="168"/>
      <c r="H71" s="168"/>
      <c r="I71"/>
    </row>
    <row r="72" spans="1:9" s="355" customFormat="1" ht="12.75">
      <c r="A72" s="94"/>
      <c r="B72" s="94"/>
      <c r="C72"/>
      <c r="E72"/>
      <c r="F72" s="182"/>
      <c r="G72" s="182"/>
      <c r="H72" s="308"/>
      <c r="I72"/>
    </row>
    <row r="73" spans="1:6" ht="12.75">
      <c r="A73" s="94"/>
      <c r="B73" s="94"/>
      <c r="D73" s="378"/>
      <c r="E73" s="378"/>
      <c r="F73" s="378"/>
    </row>
    <row r="74" spans="1:2" ht="12.75">
      <c r="A74" s="94"/>
      <c r="B74" s="94"/>
    </row>
    <row r="75" spans="1:2" ht="12.75">
      <c r="A75" s="94"/>
      <c r="B75" s="94"/>
    </row>
    <row r="76" spans="1:2" ht="12.75">
      <c r="A76" s="94"/>
      <c r="B76" s="94"/>
    </row>
    <row r="77" spans="1:2" ht="12.75">
      <c r="A77" s="94"/>
      <c r="B77" s="94"/>
    </row>
    <row r="78" spans="1:2" ht="12.75">
      <c r="A78" s="94"/>
      <c r="B78" s="94"/>
    </row>
    <row r="79" spans="1:2" ht="12.75">
      <c r="A79" s="94"/>
      <c r="B79" s="94"/>
    </row>
    <row r="80" spans="1:2" ht="12.75">
      <c r="A80" s="94"/>
      <c r="B80" s="94"/>
    </row>
    <row r="81" spans="1:2" ht="12.75">
      <c r="A81" s="94"/>
      <c r="B81" s="94"/>
    </row>
    <row r="82" spans="1:2" ht="12.75">
      <c r="A82" s="94"/>
      <c r="B82" s="94"/>
    </row>
    <row r="83" spans="1:2" ht="12.75">
      <c r="A83" s="94"/>
      <c r="B83" s="94"/>
    </row>
    <row r="84" spans="1:2" ht="12.75">
      <c r="A84" s="94"/>
      <c r="B84" s="94"/>
    </row>
    <row r="85" spans="1:2" ht="12.75">
      <c r="A85" s="94"/>
      <c r="B85" s="94"/>
    </row>
    <row r="86" spans="1:2" ht="12.75">
      <c r="A86" s="94"/>
      <c r="B86" s="94"/>
    </row>
    <row r="87" spans="1:2" ht="12.75">
      <c r="A87" s="94"/>
      <c r="B87" s="94"/>
    </row>
    <row r="88" spans="1:2" ht="12.75">
      <c r="A88" s="94"/>
      <c r="B88" s="94"/>
    </row>
    <row r="89" spans="1:2" ht="12.75">
      <c r="A89" s="94"/>
      <c r="B89" s="94"/>
    </row>
    <row r="90" spans="1:2" ht="12.75">
      <c r="A90" s="94"/>
      <c r="B90" s="94"/>
    </row>
    <row r="91" spans="1:2" ht="12.75">
      <c r="A91" s="94"/>
      <c r="B91" s="94"/>
    </row>
  </sheetData>
  <printOptions/>
  <pageMargins left="0.5118110236220472" right="0.1968503937007874" top="0" bottom="0.5905511811023623" header="0.5118110236220472" footer="0.31496062992125984"/>
  <pageSetup fitToHeight="1" fitToWidth="1" horizontalDpi="300" verticalDpi="300" orientation="portrait" paperSize="9" scale="94" r:id="rId1"/>
  <headerFooter alignWithMargins="0">
    <oddFooter>&amp;Chttp://www.londonstockexchange.com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Authorised User</cp:lastModifiedBy>
  <cp:lastPrinted>2001-01-08T11:11:57Z</cp:lastPrinted>
  <dcterms:created xsi:type="dcterms:W3CDTF">2000-02-03T10:22:09Z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