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390" tabRatio="622" activeTab="0"/>
  </bookViews>
  <sheets>
    <sheet name="Trading Statistics" sheetId="1" r:id="rId1"/>
  </sheets>
  <definedNames>
    <definedName name="_xlnm._FilterDatabase" localSheetId="0" hidden="1">'Trading Statistics'!$A$4:$H$124</definedName>
  </definedNames>
  <calcPr fullCalcOnLoad="1"/>
</workbook>
</file>

<file path=xl/sharedStrings.xml><?xml version="1.0" encoding="utf-8"?>
<sst xmlns="http://schemas.openxmlformats.org/spreadsheetml/2006/main" count="264" uniqueCount="165">
  <si>
    <t>Number of Trades</t>
  </si>
  <si>
    <t>Totals</t>
  </si>
  <si>
    <t xml:space="preserve">Security </t>
  </si>
  <si>
    <t>IOB matched</t>
  </si>
  <si>
    <t>USD Value Traded</t>
  </si>
  <si>
    <t>INTERNATIONAL ORDER BOOK</t>
  </si>
  <si>
    <t>Off Book</t>
  </si>
  <si>
    <t>ACER INC (GDR)</t>
  </si>
  <si>
    <t>AFI DEVELOPMENT PLC</t>
  </si>
  <si>
    <t>ALUMINIUM BAHRAIN B.S.C.</t>
  </si>
  <si>
    <t>ASUSTEK COMPUTER INC</t>
  </si>
  <si>
    <t>AVANGARDCO INVESTMENTS PUBLIC LD</t>
  </si>
  <si>
    <t>AXIS BANK LD</t>
  </si>
  <si>
    <t>BAJAJ HOLDINGS &amp; INVESTMENT LD</t>
  </si>
  <si>
    <t>BANK AUDI SAL - AUDI SARADAR GROUP</t>
  </si>
  <si>
    <t>BANK PEKAO SA</t>
  </si>
  <si>
    <t>BANKMUSCAT (S.A.O.G)</t>
  </si>
  <si>
    <t>BLOM BANK S.A.L.</t>
  </si>
  <si>
    <t>CATHAY FINANCIAL HLDG CO LD</t>
  </si>
  <si>
    <t>CHAGALA GROUP LD</t>
  </si>
  <si>
    <t>CHINA PETROLEUM &amp; CHEMICAL CORP</t>
  </si>
  <si>
    <t>CHINA STEEL</t>
  </si>
  <si>
    <t>COMMERCIAL INTL.BANK (EGYPT) SAE</t>
  </si>
  <si>
    <t>EASTPHARMA LD</t>
  </si>
  <si>
    <t>EFG-HERMES HOLDINGS SAE</t>
  </si>
  <si>
    <t>ETALON GROUP LD</t>
  </si>
  <si>
    <t>EURASIA DRILLING COMPANY LD</t>
  </si>
  <si>
    <t>FAR EASTONE TELECOM CO LD</t>
  </si>
  <si>
    <t>FINANCIAL TECHNOLOGIES (INDIA) LD</t>
  </si>
  <si>
    <t>GAIL (INDIA) LD</t>
  </si>
  <si>
    <t>GAZPROM NEFT</t>
  </si>
  <si>
    <t>GLOBAL PORTS INVESTMENTS PLC</t>
  </si>
  <si>
    <t>GLOBALTRANS INVESTMENT PLC</t>
  </si>
  <si>
    <t>GRUPO CLARIN S.A.</t>
  </si>
  <si>
    <t>GUARANTY TRUST BANK PLC</t>
  </si>
  <si>
    <t>HALS-DEVELOPMENT JSC</t>
  </si>
  <si>
    <t>HELLENIC TELECOM ORGANIZATION S.A.</t>
  </si>
  <si>
    <t>HMS HYDRAULIC MACHINE&amp;SYSTEM GP PLC</t>
  </si>
  <si>
    <t>HON HAI PRECISION INDUSTRY CO LD</t>
  </si>
  <si>
    <t>HYUNDAI MOTOR COMPANY</t>
  </si>
  <si>
    <t>IG SEISMIC SERVICES PLC</t>
  </si>
  <si>
    <t>INTEGRA GROUP</t>
  </si>
  <si>
    <t>JSC ACRON</t>
  </si>
  <si>
    <t>JSC CHELYABINSK ZINC PLANT</t>
  </si>
  <si>
    <t>JSC FEDERAL GRID COMPANY OF UNIFIED</t>
  </si>
  <si>
    <t>JSC HALYK SAVINGS BK OF KAZAKHSTAN</t>
  </si>
  <si>
    <t>JSC KAZKOMMERTSBANK</t>
  </si>
  <si>
    <t>JSC KAZMUNAIGAS EXPLORATION PROD</t>
  </si>
  <si>
    <t>JSC RUSHYDRO</t>
  </si>
  <si>
    <t>JSC URALKALI</t>
  </si>
  <si>
    <t>JSC VTB BANK</t>
  </si>
  <si>
    <t>KCELL JOINT STOCK COMPANY</t>
  </si>
  <si>
    <t>KOMERCNI BANKA</t>
  </si>
  <si>
    <t>KT CORP</t>
  </si>
  <si>
    <t>LARSEN &amp; TOUBRO</t>
  </si>
  <si>
    <t>LEBANESE CO FOR DEV&amp;REC OF BEIRUT</t>
  </si>
  <si>
    <t>LG ELECTRONICS INC</t>
  </si>
  <si>
    <t>LOTTE SHOPPING CO. LD</t>
  </si>
  <si>
    <t>LUKOIL (OAO)</t>
  </si>
  <si>
    <t>MAGYAR TELEKOM TELECOMS.PLC</t>
  </si>
  <si>
    <t>MAHINDRA &amp; MAHINDRA</t>
  </si>
  <si>
    <t>MAIL.RU GROUP LD</t>
  </si>
  <si>
    <t>MD MEDICAL GROUP INVESTMENTS PLC</t>
  </si>
  <si>
    <t>MHP S.A.</t>
  </si>
  <si>
    <t>MMC NORILSK NICKEL</t>
  </si>
  <si>
    <t>MRSK HOLDING</t>
  </si>
  <si>
    <t>NORD GOLD N.V.</t>
  </si>
  <si>
    <t>OAO GAZPROM</t>
  </si>
  <si>
    <t>OAO MOSENERGO</t>
  </si>
  <si>
    <t>OAO NOVATEK</t>
  </si>
  <si>
    <t>OAO SEVERSTAL</t>
  </si>
  <si>
    <t>OAO TATNEFT</t>
  </si>
  <si>
    <t>OAO TMK</t>
  </si>
  <si>
    <t>OIL &amp; GAS DEVELOPMENT COMPANY LD</t>
  </si>
  <si>
    <t>OJSC "INTER RAO UES"</t>
  </si>
  <si>
    <t>OJSC "TRANSCONTAINER"</t>
  </si>
  <si>
    <t>OJSC CHERKIZOVO GROUP</t>
  </si>
  <si>
    <t>OJSC LSR GROUP</t>
  </si>
  <si>
    <t>OJSC MAGNIT</t>
  </si>
  <si>
    <t>OJSC MAGNITOGORSK IRON&amp;STEEL WORKS</t>
  </si>
  <si>
    <t>OJSC MEGAFON</t>
  </si>
  <si>
    <t>OJSC NOMOS BANK</t>
  </si>
  <si>
    <t>OJSC NOVOLIPETSK STEEL</t>
  </si>
  <si>
    <t>OJSC OC ROSNEFT</t>
  </si>
  <si>
    <t>OJSC PHARMSTANDARD</t>
  </si>
  <si>
    <t>OJSC PHOSAGRO</t>
  </si>
  <si>
    <t>O'KEY GROUP S.A.</t>
  </si>
  <si>
    <t>ORASCOM CONSTRUCTION INDUSTRIES SAE</t>
  </si>
  <si>
    <t>ORASCOM TELECOM HOLDING,S.A.E.</t>
  </si>
  <si>
    <t>ORASCOM TELECOM MEDIA &amp; TECHNOLOGY</t>
  </si>
  <si>
    <t>OTP BANK</t>
  </si>
  <si>
    <t>PIK GROUP</t>
  </si>
  <si>
    <t>PJSC NOVOROSSIYSK COMM. SEA PORT</t>
  </si>
  <si>
    <t>POSCO</t>
  </si>
  <si>
    <t>RANBAXY LABORATORIES</t>
  </si>
  <si>
    <t>RANDGOLD RESOURCES LD</t>
  </si>
  <si>
    <t>RELIANCE INDUSTRIES LD</t>
  </si>
  <si>
    <t>RELIANCE INFRASTRUCTURE LD</t>
  </si>
  <si>
    <t>ROS AGRO PLC</t>
  </si>
  <si>
    <t>ROSTELEKOM</t>
  </si>
  <si>
    <t>SAMSUNG ELECTRONICS CO LD</t>
  </si>
  <si>
    <t>SBERBANK OF RUSSIA</t>
  </si>
  <si>
    <t>SISTEMA JSFC</t>
  </si>
  <si>
    <t>SK TELECOM CO LD</t>
  </si>
  <si>
    <t>STATE BANK OF INDIA</t>
  </si>
  <si>
    <t>SUEZ CEMENT COMPANY S.A.E.</t>
  </si>
  <si>
    <t>SURGUTNEFTEGAZ</t>
  </si>
  <si>
    <t>SUZLON ENERGY LD</t>
  </si>
  <si>
    <t>TATA POWER COMPANY LD</t>
  </si>
  <si>
    <t>TATA STEEL LD</t>
  </si>
  <si>
    <t>TATUNG CO. LD</t>
  </si>
  <si>
    <t>TELECOM EGYPT S.A.E</t>
  </si>
  <si>
    <t>TELEFONICA CZECH REPUBLIC, A.S.</t>
  </si>
  <si>
    <t>TELEKOMUNIKACJA POLSKA</t>
  </si>
  <si>
    <t>TELEKOMUNIKASI INDONESIA (PERSERO)</t>
  </si>
  <si>
    <t>THE COMMERCIAL BANK OF QATAR</t>
  </si>
  <si>
    <t>TURKIYE GARANTI BANKASI</t>
  </si>
  <si>
    <t>TURKIYE IS BANKASI</t>
  </si>
  <si>
    <t>VIMETCO N.V.</t>
  </si>
  <si>
    <t>WISTRON CORPORATION</t>
  </si>
  <si>
    <t>X5 RETAIL GROUP N.V</t>
  </si>
  <si>
    <t>ZHAIKMUNAI L.P.</t>
  </si>
  <si>
    <t>Country of Inc</t>
  </si>
  <si>
    <t>Trading Statistics - March 2013</t>
  </si>
  <si>
    <t>TW</t>
  </si>
  <si>
    <t>CY</t>
  </si>
  <si>
    <t>BH</t>
  </si>
  <si>
    <t>IN</t>
  </si>
  <si>
    <t>LB</t>
  </si>
  <si>
    <t>PL</t>
  </si>
  <si>
    <t>OM</t>
  </si>
  <si>
    <t>VG</t>
  </si>
  <si>
    <t>CN</t>
  </si>
  <si>
    <t>EG</t>
  </si>
  <si>
    <t>BM</t>
  </si>
  <si>
    <t>GG</t>
  </si>
  <si>
    <t>KY</t>
  </si>
  <si>
    <t>RU</t>
  </si>
  <si>
    <t>AR</t>
  </si>
  <si>
    <t>NG</t>
  </si>
  <si>
    <t>GR</t>
  </si>
  <si>
    <t>KR</t>
  </si>
  <si>
    <t>ZA</t>
  </si>
  <si>
    <t>KZ</t>
  </si>
  <si>
    <t>CZ</t>
  </si>
  <si>
    <t>HU</t>
  </si>
  <si>
    <t>LU</t>
  </si>
  <si>
    <t>NL</t>
  </si>
  <si>
    <t>PK</t>
  </si>
  <si>
    <t>QA</t>
  </si>
  <si>
    <t>JE</t>
  </si>
  <si>
    <t>ID</t>
  </si>
  <si>
    <t>TR</t>
  </si>
  <si>
    <t>IM</t>
  </si>
  <si>
    <t>ASIA CEMENT CORPORATION</t>
  </si>
  <si>
    <t>COMPAL ELECTRONICS INC</t>
  </si>
  <si>
    <t>KAZAKHSTAN KAGAZY PLC</t>
  </si>
  <si>
    <t>LITE-ON TECHNOLOGY CORP</t>
  </si>
  <si>
    <t>LUCKY CEMENT LD</t>
  </si>
  <si>
    <t>MAGYAR OLAJ-ES GAZIPARE RESZVENYTAR</t>
  </si>
  <si>
    <t>MCB BANK LD</t>
  </si>
  <si>
    <t>NASPERS LD</t>
  </si>
  <si>
    <t>ROLTA INDIA LIMITED</t>
  </si>
  <si>
    <t>TURKIYE PETROL RAFINERILERI AS</t>
  </si>
  <si>
    <t xml:space="preserve">ZENITH BANK PLC </t>
  </si>
</sst>
</file>

<file path=xl/styles.xml><?xml version="1.0" encoding="utf-8"?>
<styleSheet xmlns="http://schemas.openxmlformats.org/spreadsheetml/2006/main">
  <numFmts count="4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&quot;£&quot;#,##0"/>
    <numFmt numFmtId="175" formatCode="_-* #,##0.0_-;\-* #,##0.0_-;_-* &quot;-&quot;??_-;_-@_-"/>
    <numFmt numFmtId="176" formatCode="_-* #,##0_-;\-* #,##0_-;_-* &quot;-&quot;??_-;_-@_-"/>
    <numFmt numFmtId="177" formatCode="0.0"/>
    <numFmt numFmtId="178" formatCode="&quot;£&quot;#,##0.00"/>
    <numFmt numFmtId="179" formatCode="#,##0.0"/>
    <numFmt numFmtId="180" formatCode="&quot;£&quot;#,##0.0"/>
    <numFmt numFmtId="181" formatCode="[$$-409]#,##0"/>
    <numFmt numFmtId="182" formatCode="[$$-409]#,##0.00"/>
    <numFmt numFmtId="183" formatCode="[$$-409]#,##0.0"/>
    <numFmt numFmtId="184" formatCode="0.00000"/>
    <numFmt numFmtId="185" formatCode="0.0000"/>
    <numFmt numFmtId="186" formatCode="0.000"/>
    <numFmt numFmtId="187" formatCode="mm/dd/yyyy"/>
    <numFmt numFmtId="188" formatCode="0.000000"/>
    <numFmt numFmtId="189" formatCode="_-&quot;£&quot;* #,##0.0_-;\-&quot;£&quot;* #,##0.0_-;_-&quot;£&quot;* &quot;-&quot;??_-;_-@_-"/>
    <numFmt numFmtId="190" formatCode="_-&quot;£&quot;* #,##0_-;\-&quot;£&quot;* #,##0_-;_-&quot;£&quot;* &quot;-&quot;??_-;_-@_-"/>
    <numFmt numFmtId="191" formatCode="mmm\-yyyy"/>
    <numFmt numFmtId="192" formatCode="#,##0.00000"/>
    <numFmt numFmtId="193" formatCode="#,##0.0000"/>
    <numFmt numFmtId="194" formatCode="#,##0.000"/>
    <numFmt numFmtId="195" formatCode="mmmm\-yy"/>
    <numFmt numFmtId="196" formatCode="d\-mmm\-yy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000000"/>
    <numFmt numFmtId="202" formatCode="[$-F800]dddd\,\ mmmm\ dd\,\ yyyy"/>
  </numFmts>
  <fonts count="44">
    <font>
      <sz val="12"/>
      <name val="Arial"/>
      <family val="0"/>
    </font>
    <font>
      <u val="single"/>
      <sz val="12"/>
      <color indexed="36"/>
      <name val="Arial"/>
      <family val="2"/>
    </font>
    <font>
      <u val="single"/>
      <sz val="12"/>
      <color indexed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2"/>
      <color indexed="12"/>
      <name val="Arial"/>
      <family val="2"/>
    </font>
    <font>
      <sz val="11"/>
      <color indexed="18"/>
      <name val="Arial"/>
      <family val="2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horizontal="left" wrapText="1"/>
      <protection/>
    </xf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horizontal="left" wrapText="1"/>
    </xf>
    <xf numFmtId="0" fontId="8" fillId="33" borderId="0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8" fillId="33" borderId="10" xfId="0" applyFont="1" applyFill="1" applyBorder="1" applyAlignment="1">
      <alignment horizontal="center" wrapText="1"/>
    </xf>
    <xf numFmtId="176" fontId="27" fillId="0" borderId="11" xfId="62" applyNumberFormat="1" applyBorder="1">
      <alignment/>
      <protection/>
    </xf>
    <xf numFmtId="176" fontId="27" fillId="0" borderId="11" xfId="62" applyNumberFormat="1" applyBorder="1">
      <alignment/>
      <protection/>
    </xf>
    <xf numFmtId="0" fontId="27" fillId="0" borderId="11" xfId="62" applyNumberFormat="1" applyBorder="1">
      <alignment/>
      <protection/>
    </xf>
    <xf numFmtId="0" fontId="27" fillId="0" borderId="11" xfId="62" applyNumberFormat="1" applyBorder="1">
      <alignment/>
      <protection/>
    </xf>
    <xf numFmtId="0" fontId="27" fillId="0" borderId="0" xfId="62">
      <alignment/>
      <protection/>
    </xf>
    <xf numFmtId="0" fontId="27" fillId="0" borderId="0" xfId="62">
      <alignment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rmal 5" xfId="62"/>
    <cellStyle name="Note" xfId="63"/>
    <cellStyle name="Output" xfId="64"/>
    <cellStyle name="Percent" xfId="65"/>
    <cellStyle name="Percent 2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showGridLines="0" tabSelected="1" zoomScale="85" zoomScaleNormal="85" zoomScalePageLayoutView="0" workbookViewId="0" topLeftCell="A1">
      <pane ySplit="4" topLeftCell="A5" activePane="bottomLeft" state="frozen"/>
      <selection pane="topLeft" activeCell="B5" sqref="B5"/>
      <selection pane="bottomLeft" activeCell="B143" sqref="B143"/>
    </sheetView>
  </sheetViews>
  <sheetFormatPr defaultColWidth="8.88671875" defaultRowHeight="12" customHeight="1"/>
  <cols>
    <col min="1" max="1" width="32.99609375" style="11" customWidth="1"/>
    <col min="2" max="2" width="13.4453125" style="11" bestFit="1" customWidth="1"/>
    <col min="3" max="3" width="7.77734375" style="11" customWidth="1"/>
    <col min="4" max="4" width="12.99609375" style="11" bestFit="1" customWidth="1"/>
    <col min="5" max="5" width="19.10546875" style="11" customWidth="1"/>
    <col min="6" max="6" width="11.99609375" style="11" bestFit="1" customWidth="1"/>
    <col min="7" max="7" width="14.6640625" style="11" bestFit="1" customWidth="1"/>
    <col min="8" max="8" width="11.99609375" style="11" bestFit="1" customWidth="1"/>
    <col min="9" max="16384" width="8.88671875" style="11" customWidth="1"/>
  </cols>
  <sheetData>
    <row r="1" spans="1:5" s="2" customFormat="1" ht="18">
      <c r="A1" s="3" t="s">
        <v>5</v>
      </c>
      <c r="B1" s="1"/>
      <c r="C1" s="1"/>
      <c r="D1" s="1"/>
      <c r="E1" s="4" t="s">
        <v>123</v>
      </c>
    </row>
    <row r="2" s="2" customFormat="1" ht="6" customHeight="1"/>
    <row r="3" spans="1:8" s="2" customFormat="1" ht="15">
      <c r="A3" s="5"/>
      <c r="B3" s="5"/>
      <c r="C3" s="5"/>
      <c r="D3" s="6" t="s">
        <v>0</v>
      </c>
      <c r="E3" s="7"/>
      <c r="F3" s="7"/>
      <c r="G3" s="7" t="s">
        <v>4</v>
      </c>
      <c r="H3" s="7"/>
    </row>
    <row r="4" spans="1:8" s="2" customFormat="1" ht="30.75" customHeight="1">
      <c r="A4" s="8" t="s">
        <v>2</v>
      </c>
      <c r="B4" s="9" t="s">
        <v>122</v>
      </c>
      <c r="C4" s="10" t="s">
        <v>6</v>
      </c>
      <c r="D4" s="10" t="s">
        <v>3</v>
      </c>
      <c r="E4" s="10" t="s">
        <v>1</v>
      </c>
      <c r="F4" s="12" t="s">
        <v>6</v>
      </c>
      <c r="G4" s="12" t="s">
        <v>3</v>
      </c>
      <c r="H4" s="12" t="s">
        <v>1</v>
      </c>
    </row>
    <row r="5" spans="1:9" ht="12" customHeight="1">
      <c r="A5" s="18" t="s">
        <v>7</v>
      </c>
      <c r="B5" s="18" t="s">
        <v>124</v>
      </c>
      <c r="C5" s="15">
        <v>1</v>
      </c>
      <c r="D5" s="15">
        <v>73</v>
      </c>
      <c r="E5" s="13">
        <f aca="true" t="shared" si="0" ref="E5:E36">SUM(C5:D5)</f>
        <v>74</v>
      </c>
      <c r="F5" s="14">
        <v>8440</v>
      </c>
      <c r="G5" s="14">
        <v>364648.102</v>
      </c>
      <c r="H5" s="13">
        <f aca="true" t="shared" si="1" ref="H5:H36">SUM(F5:G5)</f>
        <v>373088.102</v>
      </c>
      <c r="I5" s="17"/>
    </row>
    <row r="6" spans="1:9" ht="12" customHeight="1">
      <c r="A6" s="18" t="s">
        <v>8</v>
      </c>
      <c r="B6" s="18" t="s">
        <v>125</v>
      </c>
      <c r="C6" s="15">
        <v>43</v>
      </c>
      <c r="D6" s="15">
        <v>390</v>
      </c>
      <c r="E6" s="13">
        <f t="shared" si="0"/>
        <v>433</v>
      </c>
      <c r="F6" s="14">
        <v>3307493.545</v>
      </c>
      <c r="G6" s="14">
        <v>4467768.16</v>
      </c>
      <c r="H6" s="13">
        <f t="shared" si="1"/>
        <v>7775261.705</v>
      </c>
      <c r="I6" s="17"/>
    </row>
    <row r="7" spans="1:9" ht="12" customHeight="1">
      <c r="A7" s="18" t="s">
        <v>9</v>
      </c>
      <c r="B7" s="18" t="s">
        <v>126</v>
      </c>
      <c r="C7" s="15">
        <v>1</v>
      </c>
      <c r="D7" s="15"/>
      <c r="E7" s="13">
        <f t="shared" si="0"/>
        <v>1</v>
      </c>
      <c r="F7" s="14">
        <v>99635</v>
      </c>
      <c r="G7" s="14"/>
      <c r="H7" s="13">
        <f t="shared" si="1"/>
        <v>99635</v>
      </c>
      <c r="I7" s="17"/>
    </row>
    <row r="8" spans="1:9" ht="12" customHeight="1">
      <c r="A8" s="18" t="s">
        <v>154</v>
      </c>
      <c r="B8" s="18" t="s">
        <v>124</v>
      </c>
      <c r="C8" s="15">
        <v>2</v>
      </c>
      <c r="D8" s="15"/>
      <c r="E8" s="13">
        <f t="shared" si="0"/>
        <v>2</v>
      </c>
      <c r="F8" s="14">
        <v>4140647.6</v>
      </c>
      <c r="G8" s="14"/>
      <c r="H8" s="13">
        <f t="shared" si="1"/>
        <v>4140647.6</v>
      </c>
      <c r="I8" s="17"/>
    </row>
    <row r="9" spans="1:9" ht="12" customHeight="1">
      <c r="A9" s="18" t="s">
        <v>10</v>
      </c>
      <c r="B9" s="18" t="s">
        <v>124</v>
      </c>
      <c r="C9" s="15">
        <v>25</v>
      </c>
      <c r="D9" s="15">
        <v>75</v>
      </c>
      <c r="E9" s="13">
        <f t="shared" si="0"/>
        <v>100</v>
      </c>
      <c r="F9" s="14">
        <v>18933550.27</v>
      </c>
      <c r="G9" s="14">
        <v>2640530.5</v>
      </c>
      <c r="H9" s="13">
        <f t="shared" si="1"/>
        <v>21574080.77</v>
      </c>
      <c r="I9" s="17"/>
    </row>
    <row r="10" spans="1:9" ht="12" customHeight="1">
      <c r="A10" s="18" t="s">
        <v>11</v>
      </c>
      <c r="B10" s="18" t="s">
        <v>125</v>
      </c>
      <c r="C10" s="15">
        <v>29</v>
      </c>
      <c r="D10" s="15">
        <v>679</v>
      </c>
      <c r="E10" s="13">
        <f t="shared" si="0"/>
        <v>708</v>
      </c>
      <c r="F10" s="14">
        <v>2018503.927</v>
      </c>
      <c r="G10" s="14">
        <v>6229330.21</v>
      </c>
      <c r="H10" s="13">
        <f t="shared" si="1"/>
        <v>8247834.137</v>
      </c>
      <c r="I10" s="17"/>
    </row>
    <row r="11" spans="1:9" ht="12" customHeight="1">
      <c r="A11" s="18" t="s">
        <v>12</v>
      </c>
      <c r="B11" s="18" t="s">
        <v>127</v>
      </c>
      <c r="C11" s="15">
        <v>153</v>
      </c>
      <c r="D11" s="15">
        <v>1056</v>
      </c>
      <c r="E11" s="13">
        <f t="shared" si="0"/>
        <v>1209</v>
      </c>
      <c r="F11" s="14">
        <v>26211251.93</v>
      </c>
      <c r="G11" s="14">
        <v>10926692.17</v>
      </c>
      <c r="H11" s="13">
        <f t="shared" si="1"/>
        <v>37137944.1</v>
      </c>
      <c r="I11" s="17"/>
    </row>
    <row r="12" spans="1:9" ht="12" customHeight="1">
      <c r="A12" s="18" t="s">
        <v>13</v>
      </c>
      <c r="B12" s="18" t="s">
        <v>127</v>
      </c>
      <c r="C12" s="15"/>
      <c r="D12" s="15">
        <v>3</v>
      </c>
      <c r="E12" s="13">
        <f t="shared" si="0"/>
        <v>3</v>
      </c>
      <c r="F12" s="14"/>
      <c r="G12" s="14">
        <v>2359.5</v>
      </c>
      <c r="H12" s="13">
        <f t="shared" si="1"/>
        <v>2359.5</v>
      </c>
      <c r="I12" s="17"/>
    </row>
    <row r="13" spans="1:9" ht="12" customHeight="1">
      <c r="A13" s="18" t="s">
        <v>14</v>
      </c>
      <c r="B13" s="18" t="s">
        <v>128</v>
      </c>
      <c r="C13" s="15"/>
      <c r="D13" s="15">
        <v>14</v>
      </c>
      <c r="E13" s="13">
        <f t="shared" si="0"/>
        <v>14</v>
      </c>
      <c r="F13" s="14"/>
      <c r="G13" s="14">
        <v>273889.605</v>
      </c>
      <c r="H13" s="13">
        <f t="shared" si="1"/>
        <v>273889.605</v>
      </c>
      <c r="I13" s="17"/>
    </row>
    <row r="14" spans="1:9" ht="12" customHeight="1">
      <c r="A14" s="18" t="s">
        <v>15</v>
      </c>
      <c r="B14" s="18" t="s">
        <v>129</v>
      </c>
      <c r="C14" s="15">
        <v>6</v>
      </c>
      <c r="D14" s="15">
        <v>2</v>
      </c>
      <c r="E14" s="13">
        <f t="shared" si="0"/>
        <v>8</v>
      </c>
      <c r="F14" s="14">
        <v>1134335.372</v>
      </c>
      <c r="G14" s="14">
        <v>5681.8</v>
      </c>
      <c r="H14" s="13">
        <f t="shared" si="1"/>
        <v>1140017.172</v>
      </c>
      <c r="I14" s="17"/>
    </row>
    <row r="15" spans="1:9" ht="12" customHeight="1">
      <c r="A15" s="18" t="s">
        <v>16</v>
      </c>
      <c r="B15" s="18" t="s">
        <v>130</v>
      </c>
      <c r="C15" s="15">
        <v>5</v>
      </c>
      <c r="D15" s="15">
        <v>51</v>
      </c>
      <c r="E15" s="13">
        <f t="shared" si="0"/>
        <v>56</v>
      </c>
      <c r="F15" s="14">
        <v>1545067.672</v>
      </c>
      <c r="G15" s="14">
        <v>2461225.825</v>
      </c>
      <c r="H15" s="13">
        <f t="shared" si="1"/>
        <v>4006293.4970000004</v>
      </c>
      <c r="I15" s="17"/>
    </row>
    <row r="16" spans="1:9" ht="12" customHeight="1">
      <c r="A16" s="18" t="s">
        <v>17</v>
      </c>
      <c r="B16" s="18" t="s">
        <v>128</v>
      </c>
      <c r="C16" s="15">
        <v>2</v>
      </c>
      <c r="D16" s="15">
        <v>94</v>
      </c>
      <c r="E16" s="13">
        <f t="shared" si="0"/>
        <v>96</v>
      </c>
      <c r="F16" s="14">
        <v>245523.94</v>
      </c>
      <c r="G16" s="14">
        <v>4031400.885</v>
      </c>
      <c r="H16" s="13">
        <f t="shared" si="1"/>
        <v>4276924.825</v>
      </c>
      <c r="I16" s="17"/>
    </row>
    <row r="17" spans="1:9" ht="12" customHeight="1">
      <c r="A17" s="18" t="s">
        <v>18</v>
      </c>
      <c r="B17" s="18" t="s">
        <v>124</v>
      </c>
      <c r="C17" s="15">
        <v>1</v>
      </c>
      <c r="D17" s="15">
        <v>2</v>
      </c>
      <c r="E17" s="13">
        <f t="shared" si="0"/>
        <v>3</v>
      </c>
      <c r="F17" s="14">
        <v>101528</v>
      </c>
      <c r="G17" s="14">
        <v>23408.33</v>
      </c>
      <c r="H17" s="13">
        <f t="shared" si="1"/>
        <v>124936.33</v>
      </c>
      <c r="I17" s="17"/>
    </row>
    <row r="18" spans="1:9" ht="12" customHeight="1">
      <c r="A18" s="18" t="s">
        <v>19</v>
      </c>
      <c r="B18" s="18" t="s">
        <v>131</v>
      </c>
      <c r="C18" s="15">
        <v>2</v>
      </c>
      <c r="D18" s="15">
        <v>27</v>
      </c>
      <c r="E18" s="13">
        <f t="shared" si="0"/>
        <v>29</v>
      </c>
      <c r="F18" s="14">
        <v>6905.425</v>
      </c>
      <c r="G18" s="14">
        <v>26718.175</v>
      </c>
      <c r="H18" s="13">
        <f t="shared" si="1"/>
        <v>33623.6</v>
      </c>
      <c r="I18" s="17"/>
    </row>
    <row r="19" spans="1:9" ht="12" customHeight="1">
      <c r="A19" s="18" t="s">
        <v>20</v>
      </c>
      <c r="B19" s="18" t="s">
        <v>132</v>
      </c>
      <c r="C19" s="15">
        <v>1</v>
      </c>
      <c r="D19" s="15"/>
      <c r="E19" s="13">
        <f t="shared" si="0"/>
        <v>1</v>
      </c>
      <c r="F19" s="14">
        <v>8052.8</v>
      </c>
      <c r="G19" s="14"/>
      <c r="H19" s="13">
        <f t="shared" si="1"/>
        <v>8052.8</v>
      </c>
      <c r="I19" s="17"/>
    </row>
    <row r="20" spans="1:9" ht="12" customHeight="1">
      <c r="A20" s="18" t="s">
        <v>21</v>
      </c>
      <c r="B20" s="18" t="s">
        <v>124</v>
      </c>
      <c r="C20" s="15">
        <v>14</v>
      </c>
      <c r="D20" s="15">
        <v>45</v>
      </c>
      <c r="E20" s="13">
        <f t="shared" si="0"/>
        <v>59</v>
      </c>
      <c r="F20" s="14">
        <v>3085288.198</v>
      </c>
      <c r="G20" s="14">
        <v>345271.39</v>
      </c>
      <c r="H20" s="13">
        <f t="shared" si="1"/>
        <v>3430559.588</v>
      </c>
      <c r="I20" s="17"/>
    </row>
    <row r="21" spans="1:9" ht="12" customHeight="1">
      <c r="A21" s="18" t="s">
        <v>22</v>
      </c>
      <c r="B21" s="18" t="s">
        <v>133</v>
      </c>
      <c r="C21" s="15">
        <v>95</v>
      </c>
      <c r="D21" s="15">
        <v>895</v>
      </c>
      <c r="E21" s="13">
        <f t="shared" si="0"/>
        <v>990</v>
      </c>
      <c r="F21" s="14">
        <v>4303833.366</v>
      </c>
      <c r="G21" s="14">
        <v>7656727.046</v>
      </c>
      <c r="H21" s="13">
        <f t="shared" si="1"/>
        <v>11960560.412</v>
      </c>
      <c r="I21" s="17"/>
    </row>
    <row r="22" spans="1:9" ht="12" customHeight="1">
      <c r="A22" s="18" t="s">
        <v>155</v>
      </c>
      <c r="B22" s="18" t="s">
        <v>124</v>
      </c>
      <c r="C22" s="15">
        <v>3</v>
      </c>
      <c r="D22" s="15"/>
      <c r="E22" s="13">
        <f t="shared" si="0"/>
        <v>3</v>
      </c>
      <c r="F22" s="14">
        <v>2522868.474</v>
      </c>
      <c r="G22" s="14"/>
      <c r="H22" s="13">
        <f t="shared" si="1"/>
        <v>2522868.474</v>
      </c>
      <c r="I22" s="17"/>
    </row>
    <row r="23" spans="1:9" ht="12" customHeight="1">
      <c r="A23" s="18" t="s">
        <v>23</v>
      </c>
      <c r="B23" s="18" t="s">
        <v>134</v>
      </c>
      <c r="C23" s="15">
        <v>6</v>
      </c>
      <c r="D23" s="15">
        <v>25</v>
      </c>
      <c r="E23" s="13">
        <f t="shared" si="0"/>
        <v>31</v>
      </c>
      <c r="F23" s="14">
        <v>356521.5</v>
      </c>
      <c r="G23" s="14">
        <v>172996</v>
      </c>
      <c r="H23" s="13">
        <f t="shared" si="1"/>
        <v>529517.5</v>
      </c>
      <c r="I23" s="17"/>
    </row>
    <row r="24" spans="1:9" ht="12" customHeight="1">
      <c r="A24" s="18" t="s">
        <v>24</v>
      </c>
      <c r="B24" s="18" t="s">
        <v>133</v>
      </c>
      <c r="C24" s="15">
        <v>5</v>
      </c>
      <c r="D24" s="15">
        <v>36</v>
      </c>
      <c r="E24" s="13">
        <f t="shared" si="0"/>
        <v>41</v>
      </c>
      <c r="F24" s="14">
        <v>1155130.96</v>
      </c>
      <c r="G24" s="14">
        <v>460312.508</v>
      </c>
      <c r="H24" s="13">
        <f t="shared" si="1"/>
        <v>1615443.4679999999</v>
      </c>
      <c r="I24" s="17"/>
    </row>
    <row r="25" spans="1:9" ht="12" customHeight="1">
      <c r="A25" s="18" t="s">
        <v>25</v>
      </c>
      <c r="B25" s="18" t="s">
        <v>135</v>
      </c>
      <c r="C25" s="15">
        <v>240</v>
      </c>
      <c r="D25" s="15">
        <v>1548</v>
      </c>
      <c r="E25" s="13">
        <f t="shared" si="0"/>
        <v>1788</v>
      </c>
      <c r="F25" s="14">
        <v>27546495.51</v>
      </c>
      <c r="G25" s="14">
        <v>8222288.762</v>
      </c>
      <c r="H25" s="13">
        <f t="shared" si="1"/>
        <v>35768784.272</v>
      </c>
      <c r="I25" s="17"/>
    </row>
    <row r="26" spans="1:9" ht="12" customHeight="1">
      <c r="A26" s="18" t="s">
        <v>26</v>
      </c>
      <c r="B26" s="18" t="s">
        <v>136</v>
      </c>
      <c r="C26" s="15">
        <v>819</v>
      </c>
      <c r="D26" s="15">
        <v>9429</v>
      </c>
      <c r="E26" s="13">
        <f t="shared" si="0"/>
        <v>10248</v>
      </c>
      <c r="F26" s="14">
        <v>102671120.9</v>
      </c>
      <c r="G26" s="14">
        <v>67238193.17</v>
      </c>
      <c r="H26" s="13">
        <f t="shared" si="1"/>
        <v>169909314.07</v>
      </c>
      <c r="I26" s="17"/>
    </row>
    <row r="27" spans="1:9" ht="12" customHeight="1">
      <c r="A27" s="18" t="s">
        <v>27</v>
      </c>
      <c r="B27" s="18" t="s">
        <v>124</v>
      </c>
      <c r="C27" s="15">
        <v>6</v>
      </c>
      <c r="D27" s="15">
        <v>1</v>
      </c>
      <c r="E27" s="13">
        <f t="shared" si="0"/>
        <v>7</v>
      </c>
      <c r="F27" s="14">
        <v>120441.3147</v>
      </c>
      <c r="G27" s="14">
        <v>6948</v>
      </c>
      <c r="H27" s="13">
        <f t="shared" si="1"/>
        <v>127389.3147</v>
      </c>
      <c r="I27" s="17"/>
    </row>
    <row r="28" spans="1:9" ht="12" customHeight="1">
      <c r="A28" s="18" t="s">
        <v>28</v>
      </c>
      <c r="B28" s="18" t="s">
        <v>127</v>
      </c>
      <c r="C28" s="15">
        <v>2</v>
      </c>
      <c r="D28" s="15">
        <v>1</v>
      </c>
      <c r="E28" s="13">
        <f t="shared" si="0"/>
        <v>3</v>
      </c>
      <c r="F28" s="14">
        <v>10709</v>
      </c>
      <c r="G28" s="14">
        <v>1417.5</v>
      </c>
      <c r="H28" s="13">
        <f t="shared" si="1"/>
        <v>12126.5</v>
      </c>
      <c r="I28" s="17"/>
    </row>
    <row r="29" spans="1:9" ht="12" customHeight="1">
      <c r="A29" s="18" t="s">
        <v>29</v>
      </c>
      <c r="B29" s="18" t="s">
        <v>127</v>
      </c>
      <c r="C29" s="15">
        <v>42</v>
      </c>
      <c r="D29" s="15">
        <v>175</v>
      </c>
      <c r="E29" s="13">
        <f t="shared" si="0"/>
        <v>217</v>
      </c>
      <c r="F29" s="14">
        <v>3308274.273</v>
      </c>
      <c r="G29" s="14">
        <v>1785868.85</v>
      </c>
      <c r="H29" s="13">
        <f t="shared" si="1"/>
        <v>5094143.123</v>
      </c>
      <c r="I29" s="17"/>
    </row>
    <row r="30" spans="1:9" ht="12" customHeight="1">
      <c r="A30" s="18" t="s">
        <v>30</v>
      </c>
      <c r="B30" s="18" t="s">
        <v>137</v>
      </c>
      <c r="C30" s="15">
        <v>202</v>
      </c>
      <c r="D30" s="15">
        <v>4876</v>
      </c>
      <c r="E30" s="13">
        <f t="shared" si="0"/>
        <v>5078</v>
      </c>
      <c r="F30" s="14">
        <v>32265452.16</v>
      </c>
      <c r="G30" s="14">
        <v>21470373.99</v>
      </c>
      <c r="H30" s="13">
        <f t="shared" si="1"/>
        <v>53735826.15</v>
      </c>
      <c r="I30" s="17"/>
    </row>
    <row r="31" spans="1:9" ht="12" customHeight="1">
      <c r="A31" s="18" t="s">
        <v>31</v>
      </c>
      <c r="B31" s="18" t="s">
        <v>125</v>
      </c>
      <c r="C31" s="15">
        <v>67</v>
      </c>
      <c r="D31" s="15">
        <v>1067</v>
      </c>
      <c r="E31" s="13">
        <f t="shared" si="0"/>
        <v>1134</v>
      </c>
      <c r="F31" s="14">
        <v>12299592.88</v>
      </c>
      <c r="G31" s="14">
        <v>7604428.33</v>
      </c>
      <c r="H31" s="13">
        <f t="shared" si="1"/>
        <v>19904021.21</v>
      </c>
      <c r="I31" s="17"/>
    </row>
    <row r="32" spans="1:9" ht="12" customHeight="1">
      <c r="A32" s="18" t="s">
        <v>32</v>
      </c>
      <c r="B32" s="18" t="s">
        <v>125</v>
      </c>
      <c r="C32" s="15">
        <v>799</v>
      </c>
      <c r="D32" s="15">
        <v>10644</v>
      </c>
      <c r="E32" s="13">
        <f t="shared" si="0"/>
        <v>11443</v>
      </c>
      <c r="F32" s="14">
        <v>86614896.76</v>
      </c>
      <c r="G32" s="14">
        <v>118530170.7</v>
      </c>
      <c r="H32" s="13">
        <f t="shared" si="1"/>
        <v>205145067.46</v>
      </c>
      <c r="I32" s="17"/>
    </row>
    <row r="33" spans="1:9" ht="12" customHeight="1">
      <c r="A33" s="18" t="s">
        <v>33</v>
      </c>
      <c r="B33" s="18" t="s">
        <v>138</v>
      </c>
      <c r="C33" s="15">
        <v>6</v>
      </c>
      <c r="D33" s="15">
        <v>48</v>
      </c>
      <c r="E33" s="13">
        <f t="shared" si="0"/>
        <v>54</v>
      </c>
      <c r="F33" s="14">
        <v>145675.3</v>
      </c>
      <c r="G33" s="14">
        <v>171676.7</v>
      </c>
      <c r="H33" s="13">
        <f t="shared" si="1"/>
        <v>317352</v>
      </c>
      <c r="I33" s="17"/>
    </row>
    <row r="34" spans="1:9" ht="12" customHeight="1">
      <c r="A34" s="18" t="s">
        <v>34</v>
      </c>
      <c r="B34" s="18" t="s">
        <v>139</v>
      </c>
      <c r="C34" s="15">
        <v>73</v>
      </c>
      <c r="D34" s="15">
        <v>342</v>
      </c>
      <c r="E34" s="13">
        <f t="shared" si="0"/>
        <v>415</v>
      </c>
      <c r="F34" s="14">
        <v>7085980.915</v>
      </c>
      <c r="G34" s="14">
        <v>4414787.59</v>
      </c>
      <c r="H34" s="13">
        <f t="shared" si="1"/>
        <v>11500768.504999999</v>
      </c>
      <c r="I34" s="17"/>
    </row>
    <row r="35" spans="1:9" ht="12" customHeight="1">
      <c r="A35" s="18" t="s">
        <v>35</v>
      </c>
      <c r="B35" s="18" t="s">
        <v>137</v>
      </c>
      <c r="C35" s="15"/>
      <c r="D35" s="15">
        <v>29</v>
      </c>
      <c r="E35" s="13">
        <f t="shared" si="0"/>
        <v>29</v>
      </c>
      <c r="F35" s="14"/>
      <c r="G35" s="14">
        <v>91527.604</v>
      </c>
      <c r="H35" s="13">
        <f t="shared" si="1"/>
        <v>91527.604</v>
      </c>
      <c r="I35" s="17"/>
    </row>
    <row r="36" spans="1:9" ht="12" customHeight="1">
      <c r="A36" s="18" t="s">
        <v>36</v>
      </c>
      <c r="B36" s="18" t="s">
        <v>140</v>
      </c>
      <c r="C36" s="15">
        <v>8</v>
      </c>
      <c r="D36" s="15"/>
      <c r="E36" s="13">
        <f t="shared" si="0"/>
        <v>8</v>
      </c>
      <c r="F36" s="14">
        <v>632163.1116</v>
      </c>
      <c r="G36" s="14"/>
      <c r="H36" s="13">
        <f t="shared" si="1"/>
        <v>632163.1116</v>
      </c>
      <c r="I36" s="17"/>
    </row>
    <row r="37" spans="1:9" ht="12" customHeight="1">
      <c r="A37" s="18" t="s">
        <v>37</v>
      </c>
      <c r="B37" s="18" t="s">
        <v>125</v>
      </c>
      <c r="C37" s="15">
        <v>34</v>
      </c>
      <c r="D37" s="15">
        <v>345</v>
      </c>
      <c r="E37" s="13">
        <f aca="true" t="shared" si="2" ref="E37:E68">SUM(C37:D37)</f>
        <v>379</v>
      </c>
      <c r="F37" s="14">
        <v>5048309.604</v>
      </c>
      <c r="G37" s="14">
        <v>9737782.319</v>
      </c>
      <c r="H37" s="13">
        <f aca="true" t="shared" si="3" ref="H37:H68">SUM(F37:G37)</f>
        <v>14786091.923</v>
      </c>
      <c r="I37" s="17"/>
    </row>
    <row r="38" spans="1:9" ht="12" customHeight="1">
      <c r="A38" s="18" t="s">
        <v>38</v>
      </c>
      <c r="B38" s="18" t="s">
        <v>124</v>
      </c>
      <c r="C38" s="15">
        <v>292</v>
      </c>
      <c r="D38" s="15">
        <v>1742</v>
      </c>
      <c r="E38" s="13">
        <f t="shared" si="2"/>
        <v>2034</v>
      </c>
      <c r="F38" s="14">
        <v>43381866.06</v>
      </c>
      <c r="G38" s="14">
        <v>8847351.485</v>
      </c>
      <c r="H38" s="13">
        <f t="shared" si="3"/>
        <v>52229217.545</v>
      </c>
      <c r="I38" s="17"/>
    </row>
    <row r="39" spans="1:9" ht="12" customHeight="1">
      <c r="A39" s="18" t="s">
        <v>39</v>
      </c>
      <c r="B39" s="18" t="s">
        <v>141</v>
      </c>
      <c r="C39" s="15">
        <v>71</v>
      </c>
      <c r="D39" s="15">
        <v>1046</v>
      </c>
      <c r="E39" s="13">
        <f t="shared" si="2"/>
        <v>1117</v>
      </c>
      <c r="F39" s="14">
        <v>12875938.15</v>
      </c>
      <c r="G39" s="14">
        <v>9664589.26</v>
      </c>
      <c r="H39" s="13">
        <f t="shared" si="3"/>
        <v>22540527.41</v>
      </c>
      <c r="I39" s="17"/>
    </row>
    <row r="40" spans="1:9" ht="12" customHeight="1">
      <c r="A40" s="18" t="s">
        <v>40</v>
      </c>
      <c r="B40" s="18" t="s">
        <v>125</v>
      </c>
      <c r="C40" s="15">
        <v>7</v>
      </c>
      <c r="D40" s="15">
        <v>46</v>
      </c>
      <c r="E40" s="13">
        <f t="shared" si="2"/>
        <v>53</v>
      </c>
      <c r="F40" s="14">
        <v>397582.8255</v>
      </c>
      <c r="G40" s="14">
        <v>1663974</v>
      </c>
      <c r="H40" s="13">
        <f t="shared" si="3"/>
        <v>2061556.8255</v>
      </c>
      <c r="I40" s="17"/>
    </row>
    <row r="41" spans="1:9" ht="12" customHeight="1">
      <c r="A41" s="18" t="s">
        <v>41</v>
      </c>
      <c r="B41" s="18" t="s">
        <v>136</v>
      </c>
      <c r="C41" s="15">
        <v>5</v>
      </c>
      <c r="D41" s="15">
        <v>45</v>
      </c>
      <c r="E41" s="13">
        <f t="shared" si="2"/>
        <v>50</v>
      </c>
      <c r="F41" s="14">
        <v>670979.0083</v>
      </c>
      <c r="G41" s="14">
        <v>142774.2582</v>
      </c>
      <c r="H41" s="13">
        <f t="shared" si="3"/>
        <v>813753.2665</v>
      </c>
      <c r="I41" s="17"/>
    </row>
    <row r="42" spans="1:9" ht="12" customHeight="1">
      <c r="A42" s="18" t="s">
        <v>42</v>
      </c>
      <c r="B42" s="18" t="s">
        <v>137</v>
      </c>
      <c r="C42" s="15">
        <v>8</v>
      </c>
      <c r="D42" s="15">
        <v>58</v>
      </c>
      <c r="E42" s="13">
        <f t="shared" si="2"/>
        <v>66</v>
      </c>
      <c r="F42" s="14">
        <v>1080443.376</v>
      </c>
      <c r="G42" s="14">
        <v>572310.393</v>
      </c>
      <c r="H42" s="13">
        <f t="shared" si="3"/>
        <v>1652753.7689999999</v>
      </c>
      <c r="I42" s="17"/>
    </row>
    <row r="43" spans="1:9" ht="12" customHeight="1">
      <c r="A43" s="18" t="s">
        <v>43</v>
      </c>
      <c r="B43" s="18" t="s">
        <v>137</v>
      </c>
      <c r="C43" s="15">
        <v>2</v>
      </c>
      <c r="D43" s="15">
        <v>21</v>
      </c>
      <c r="E43" s="13">
        <f t="shared" si="2"/>
        <v>23</v>
      </c>
      <c r="F43" s="14">
        <v>372019</v>
      </c>
      <c r="G43" s="14">
        <v>54397.985</v>
      </c>
      <c r="H43" s="13">
        <f t="shared" si="3"/>
        <v>426416.985</v>
      </c>
      <c r="I43" s="17"/>
    </row>
    <row r="44" spans="1:9" ht="12" customHeight="1">
      <c r="A44" s="18" t="s">
        <v>44</v>
      </c>
      <c r="B44" s="18" t="s">
        <v>137</v>
      </c>
      <c r="C44" s="15">
        <v>5</v>
      </c>
      <c r="D44" s="15">
        <v>5</v>
      </c>
      <c r="E44" s="13">
        <f t="shared" si="2"/>
        <v>10</v>
      </c>
      <c r="F44" s="14">
        <v>70168.958</v>
      </c>
      <c r="G44" s="14">
        <v>34156.181</v>
      </c>
      <c r="H44" s="13">
        <f t="shared" si="3"/>
        <v>104325.139</v>
      </c>
      <c r="I44" s="17"/>
    </row>
    <row r="45" spans="1:9" ht="12" customHeight="1">
      <c r="A45" s="18" t="s">
        <v>45</v>
      </c>
      <c r="B45" s="18" t="s">
        <v>143</v>
      </c>
      <c r="C45" s="15">
        <v>67</v>
      </c>
      <c r="D45" s="15">
        <v>1089</v>
      </c>
      <c r="E45" s="13">
        <f t="shared" si="2"/>
        <v>1156</v>
      </c>
      <c r="F45" s="14">
        <v>4092030.528</v>
      </c>
      <c r="G45" s="14">
        <v>6060326.06</v>
      </c>
      <c r="H45" s="13">
        <f t="shared" si="3"/>
        <v>10152356.588</v>
      </c>
      <c r="I45" s="17"/>
    </row>
    <row r="46" spans="1:9" ht="12" customHeight="1">
      <c r="A46" s="18" t="s">
        <v>46</v>
      </c>
      <c r="B46" s="18" t="s">
        <v>143</v>
      </c>
      <c r="C46" s="15">
        <v>4</v>
      </c>
      <c r="D46" s="15">
        <v>51</v>
      </c>
      <c r="E46" s="13">
        <f t="shared" si="2"/>
        <v>55</v>
      </c>
      <c r="F46" s="14">
        <v>40012.5</v>
      </c>
      <c r="G46" s="14">
        <v>422428.183</v>
      </c>
      <c r="H46" s="13">
        <f t="shared" si="3"/>
        <v>462440.683</v>
      </c>
      <c r="I46" s="17"/>
    </row>
    <row r="47" spans="1:9" ht="12" customHeight="1">
      <c r="A47" s="18" t="s">
        <v>47</v>
      </c>
      <c r="B47" s="18" t="s">
        <v>143</v>
      </c>
      <c r="C47" s="15">
        <v>483</v>
      </c>
      <c r="D47" s="15">
        <v>6119</v>
      </c>
      <c r="E47" s="13">
        <f t="shared" si="2"/>
        <v>6602</v>
      </c>
      <c r="F47" s="14">
        <v>47538232.84</v>
      </c>
      <c r="G47" s="14">
        <v>29267484.15</v>
      </c>
      <c r="H47" s="13">
        <f t="shared" si="3"/>
        <v>76805716.99000001</v>
      </c>
      <c r="I47" s="17"/>
    </row>
    <row r="48" spans="1:9" ht="12" customHeight="1">
      <c r="A48" s="18" t="s">
        <v>48</v>
      </c>
      <c r="B48" s="18" t="s">
        <v>137</v>
      </c>
      <c r="C48" s="15">
        <v>1080</v>
      </c>
      <c r="D48" s="15">
        <v>38514</v>
      </c>
      <c r="E48" s="13">
        <f t="shared" si="2"/>
        <v>39594</v>
      </c>
      <c r="F48" s="14">
        <v>67155251.97</v>
      </c>
      <c r="G48" s="14">
        <v>74250718.85</v>
      </c>
      <c r="H48" s="13">
        <f t="shared" si="3"/>
        <v>141405970.82</v>
      </c>
      <c r="I48" s="17"/>
    </row>
    <row r="49" spans="1:9" ht="12" customHeight="1">
      <c r="A49" s="18" t="s">
        <v>49</v>
      </c>
      <c r="B49" s="18" t="s">
        <v>137</v>
      </c>
      <c r="C49" s="15">
        <v>6187</v>
      </c>
      <c r="D49" s="15">
        <v>62062</v>
      </c>
      <c r="E49" s="13">
        <f t="shared" si="2"/>
        <v>68249</v>
      </c>
      <c r="F49" s="14">
        <v>669719738.5</v>
      </c>
      <c r="G49" s="14">
        <v>591140521.3</v>
      </c>
      <c r="H49" s="13">
        <f t="shared" si="3"/>
        <v>1260860259.8</v>
      </c>
      <c r="I49" s="17"/>
    </row>
    <row r="50" spans="1:9" ht="12" customHeight="1">
      <c r="A50" s="18" t="s">
        <v>50</v>
      </c>
      <c r="B50" s="18" t="s">
        <v>137</v>
      </c>
      <c r="C50" s="15">
        <v>8377</v>
      </c>
      <c r="D50" s="15">
        <v>98461</v>
      </c>
      <c r="E50" s="13">
        <f t="shared" si="2"/>
        <v>106838</v>
      </c>
      <c r="F50" s="14">
        <v>374069799.5</v>
      </c>
      <c r="G50" s="14">
        <v>629626404.1</v>
      </c>
      <c r="H50" s="13">
        <f t="shared" si="3"/>
        <v>1003696203.6</v>
      </c>
      <c r="I50" s="17"/>
    </row>
    <row r="51" spans="1:9" ht="12" customHeight="1">
      <c r="A51" s="18" t="s">
        <v>156</v>
      </c>
      <c r="B51" s="18" t="s">
        <v>153</v>
      </c>
      <c r="C51" s="15">
        <v>1</v>
      </c>
      <c r="D51" s="15">
        <v>2</v>
      </c>
      <c r="E51" s="13">
        <f t="shared" si="2"/>
        <v>3</v>
      </c>
      <c r="F51" s="14">
        <v>2184</v>
      </c>
      <c r="G51" s="14">
        <v>2384</v>
      </c>
      <c r="H51" s="13">
        <f t="shared" si="3"/>
        <v>4568</v>
      </c>
      <c r="I51" s="17"/>
    </row>
    <row r="52" spans="1:9" ht="12" customHeight="1">
      <c r="A52" s="18" t="s">
        <v>51</v>
      </c>
      <c r="B52" s="18" t="s">
        <v>143</v>
      </c>
      <c r="C52" s="15">
        <v>136</v>
      </c>
      <c r="D52" s="15">
        <v>2924</v>
      </c>
      <c r="E52" s="13">
        <f t="shared" si="2"/>
        <v>3060</v>
      </c>
      <c r="F52" s="14">
        <v>30553525.47</v>
      </c>
      <c r="G52" s="14">
        <v>19626707.83</v>
      </c>
      <c r="H52" s="13">
        <f t="shared" si="3"/>
        <v>50180233.3</v>
      </c>
      <c r="I52" s="17"/>
    </row>
    <row r="53" spans="1:9" ht="12" customHeight="1">
      <c r="A53" s="18" t="s">
        <v>52</v>
      </c>
      <c r="B53" s="18" t="s">
        <v>144</v>
      </c>
      <c r="C53" s="15">
        <v>1</v>
      </c>
      <c r="D53" s="15">
        <v>4</v>
      </c>
      <c r="E53" s="13">
        <f t="shared" si="2"/>
        <v>5</v>
      </c>
      <c r="F53" s="14">
        <v>218401.9608</v>
      </c>
      <c r="G53" s="14">
        <v>25152</v>
      </c>
      <c r="H53" s="13">
        <f t="shared" si="3"/>
        <v>243553.9608</v>
      </c>
      <c r="I53" s="17"/>
    </row>
    <row r="54" spans="1:9" ht="12" customHeight="1">
      <c r="A54" s="18" t="s">
        <v>53</v>
      </c>
      <c r="B54" s="18" t="s">
        <v>141</v>
      </c>
      <c r="C54" s="15">
        <v>2</v>
      </c>
      <c r="D54" s="15"/>
      <c r="E54" s="13">
        <f t="shared" si="2"/>
        <v>2</v>
      </c>
      <c r="F54" s="14">
        <v>787162.5</v>
      </c>
      <c r="G54" s="14"/>
      <c r="H54" s="13">
        <f t="shared" si="3"/>
        <v>787162.5</v>
      </c>
      <c r="I54" s="17"/>
    </row>
    <row r="55" spans="1:9" ht="12" customHeight="1">
      <c r="A55" s="18" t="s">
        <v>54</v>
      </c>
      <c r="B55" s="18" t="s">
        <v>127</v>
      </c>
      <c r="C55" s="15">
        <v>463</v>
      </c>
      <c r="D55" s="15">
        <v>3135</v>
      </c>
      <c r="E55" s="13">
        <f t="shared" si="2"/>
        <v>3598</v>
      </c>
      <c r="F55" s="14">
        <v>112610230.5</v>
      </c>
      <c r="G55" s="14">
        <v>53440010.61</v>
      </c>
      <c r="H55" s="13">
        <f t="shared" si="3"/>
        <v>166050241.11</v>
      </c>
      <c r="I55" s="17"/>
    </row>
    <row r="56" spans="1:9" ht="12" customHeight="1">
      <c r="A56" s="18" t="s">
        <v>55</v>
      </c>
      <c r="B56" s="18" t="s">
        <v>128</v>
      </c>
      <c r="C56" s="15">
        <v>13</v>
      </c>
      <c r="D56" s="15">
        <v>166</v>
      </c>
      <c r="E56" s="13">
        <f t="shared" si="2"/>
        <v>179</v>
      </c>
      <c r="F56" s="14">
        <v>537929.0776</v>
      </c>
      <c r="G56" s="14">
        <v>2458213.7</v>
      </c>
      <c r="H56" s="13">
        <f t="shared" si="3"/>
        <v>2996142.7776</v>
      </c>
      <c r="I56" s="17"/>
    </row>
    <row r="57" spans="1:9" ht="12" customHeight="1">
      <c r="A57" s="18" t="s">
        <v>56</v>
      </c>
      <c r="B57" s="18" t="s">
        <v>141</v>
      </c>
      <c r="C57" s="15">
        <v>3</v>
      </c>
      <c r="D57" s="15">
        <v>25</v>
      </c>
      <c r="E57" s="13">
        <f t="shared" si="2"/>
        <v>28</v>
      </c>
      <c r="F57" s="14">
        <v>82100.3841</v>
      </c>
      <c r="G57" s="14">
        <v>145346.935</v>
      </c>
      <c r="H57" s="13">
        <f t="shared" si="3"/>
        <v>227447.3191</v>
      </c>
      <c r="I57" s="17"/>
    </row>
    <row r="58" spans="1:9" ht="12" customHeight="1">
      <c r="A58" s="18" t="s">
        <v>157</v>
      </c>
      <c r="B58" s="18" t="s">
        <v>124</v>
      </c>
      <c r="C58" s="15">
        <v>1</v>
      </c>
      <c r="D58" s="15"/>
      <c r="E58" s="13">
        <f t="shared" si="2"/>
        <v>1</v>
      </c>
      <c r="F58" s="14">
        <v>323800</v>
      </c>
      <c r="G58" s="14"/>
      <c r="H58" s="13">
        <f t="shared" si="3"/>
        <v>323800</v>
      </c>
      <c r="I58" s="17"/>
    </row>
    <row r="59" spans="1:9" ht="12" customHeight="1">
      <c r="A59" s="18" t="s">
        <v>57</v>
      </c>
      <c r="B59" s="18" t="s">
        <v>141</v>
      </c>
      <c r="C59" s="15">
        <v>48</v>
      </c>
      <c r="D59" s="15">
        <v>108</v>
      </c>
      <c r="E59" s="13">
        <f t="shared" si="2"/>
        <v>156</v>
      </c>
      <c r="F59" s="14">
        <v>421104.39</v>
      </c>
      <c r="G59" s="14">
        <v>713920.28</v>
      </c>
      <c r="H59" s="13">
        <f t="shared" si="3"/>
        <v>1135024.67</v>
      </c>
      <c r="I59" s="17"/>
    </row>
    <row r="60" spans="1:9" ht="12" customHeight="1">
      <c r="A60" s="18" t="s">
        <v>158</v>
      </c>
      <c r="B60" s="18" t="s">
        <v>148</v>
      </c>
      <c r="C60" s="15"/>
      <c r="D60" s="15">
        <v>1</v>
      </c>
      <c r="E60" s="13">
        <f t="shared" si="2"/>
        <v>1</v>
      </c>
      <c r="F60" s="14"/>
      <c r="G60" s="14">
        <v>120000</v>
      </c>
      <c r="H60" s="13">
        <f t="shared" si="3"/>
        <v>120000</v>
      </c>
      <c r="I60" s="17"/>
    </row>
    <row r="61" spans="1:9" ht="12" customHeight="1">
      <c r="A61" s="18" t="s">
        <v>58</v>
      </c>
      <c r="B61" s="18" t="s">
        <v>137</v>
      </c>
      <c r="C61" s="15">
        <v>10401</v>
      </c>
      <c r="D61" s="15">
        <v>101474</v>
      </c>
      <c r="E61" s="13">
        <f t="shared" si="2"/>
        <v>111875</v>
      </c>
      <c r="F61" s="14">
        <v>1507840413</v>
      </c>
      <c r="G61" s="14">
        <v>2037668224</v>
      </c>
      <c r="H61" s="13">
        <f t="shared" si="3"/>
        <v>3545508637</v>
      </c>
      <c r="I61" s="17"/>
    </row>
    <row r="62" spans="1:9" ht="12" customHeight="1">
      <c r="A62" s="18" t="s">
        <v>159</v>
      </c>
      <c r="B62" s="18" t="s">
        <v>145</v>
      </c>
      <c r="C62" s="15">
        <v>4</v>
      </c>
      <c r="D62" s="15">
        <v>1</v>
      </c>
      <c r="E62" s="13">
        <f t="shared" si="2"/>
        <v>5</v>
      </c>
      <c r="F62" s="14">
        <v>1717100.98</v>
      </c>
      <c r="G62" s="14">
        <v>49314.5</v>
      </c>
      <c r="H62" s="13">
        <f t="shared" si="3"/>
        <v>1766415.48</v>
      </c>
      <c r="I62" s="17"/>
    </row>
    <row r="63" spans="1:9" ht="12" customHeight="1">
      <c r="A63" s="18" t="s">
        <v>59</v>
      </c>
      <c r="B63" s="18" t="s">
        <v>145</v>
      </c>
      <c r="C63" s="15"/>
      <c r="D63" s="15">
        <v>3</v>
      </c>
      <c r="E63" s="13">
        <f t="shared" si="2"/>
        <v>3</v>
      </c>
      <c r="F63" s="14"/>
      <c r="G63" s="14">
        <v>10846.53</v>
      </c>
      <c r="H63" s="13">
        <f t="shared" si="3"/>
        <v>10846.53</v>
      </c>
      <c r="I63" s="17"/>
    </row>
    <row r="64" spans="1:9" ht="12" customHeight="1">
      <c r="A64" s="18" t="s">
        <v>60</v>
      </c>
      <c r="B64" s="18" t="s">
        <v>127</v>
      </c>
      <c r="C64" s="15">
        <v>70</v>
      </c>
      <c r="D64" s="15">
        <v>1085</v>
      </c>
      <c r="E64" s="13">
        <f t="shared" si="2"/>
        <v>1155</v>
      </c>
      <c r="F64" s="14">
        <v>14355552.4</v>
      </c>
      <c r="G64" s="14">
        <v>8542440.89</v>
      </c>
      <c r="H64" s="13">
        <f t="shared" si="3"/>
        <v>22897993.29</v>
      </c>
      <c r="I64" s="17"/>
    </row>
    <row r="65" spans="1:9" ht="12" customHeight="1">
      <c r="A65" s="18" t="s">
        <v>61</v>
      </c>
      <c r="B65" s="18" t="s">
        <v>131</v>
      </c>
      <c r="C65" s="15">
        <v>2526</v>
      </c>
      <c r="D65" s="15">
        <v>22328</v>
      </c>
      <c r="E65" s="13">
        <f t="shared" si="2"/>
        <v>24854</v>
      </c>
      <c r="F65" s="14">
        <v>575645383.4</v>
      </c>
      <c r="G65" s="14">
        <v>335853236.2</v>
      </c>
      <c r="H65" s="13">
        <f t="shared" si="3"/>
        <v>911498619.5999999</v>
      </c>
      <c r="I65" s="17"/>
    </row>
    <row r="66" spans="1:9" ht="12" customHeight="1">
      <c r="A66" s="18" t="s">
        <v>160</v>
      </c>
      <c r="B66" s="18" t="s">
        <v>148</v>
      </c>
      <c r="C66" s="15"/>
      <c r="D66" s="15">
        <v>1</v>
      </c>
      <c r="E66" s="13">
        <f t="shared" si="2"/>
        <v>1</v>
      </c>
      <c r="F66" s="14"/>
      <c r="G66" s="14">
        <v>2423.2</v>
      </c>
      <c r="H66" s="13">
        <f t="shared" si="3"/>
        <v>2423.2</v>
      </c>
      <c r="I66" s="17"/>
    </row>
    <row r="67" spans="1:9" ht="12" customHeight="1">
      <c r="A67" s="18" t="s">
        <v>62</v>
      </c>
      <c r="B67" s="18" t="s">
        <v>125</v>
      </c>
      <c r="C67" s="15">
        <v>15</v>
      </c>
      <c r="D67" s="15">
        <v>155</v>
      </c>
      <c r="E67" s="13">
        <f t="shared" si="2"/>
        <v>170</v>
      </c>
      <c r="F67" s="14">
        <v>829024.8805</v>
      </c>
      <c r="G67" s="14">
        <v>2536391.85</v>
      </c>
      <c r="H67" s="13">
        <f t="shared" si="3"/>
        <v>3365416.7305</v>
      </c>
      <c r="I67" s="17"/>
    </row>
    <row r="68" spans="1:9" ht="12" customHeight="1">
      <c r="A68" s="18" t="s">
        <v>63</v>
      </c>
      <c r="B68" s="18" t="s">
        <v>146</v>
      </c>
      <c r="C68" s="15">
        <v>186</v>
      </c>
      <c r="D68" s="15">
        <v>2717</v>
      </c>
      <c r="E68" s="13">
        <f t="shared" si="2"/>
        <v>2903</v>
      </c>
      <c r="F68" s="14">
        <v>23748726.99</v>
      </c>
      <c r="G68" s="14">
        <v>16616027.62</v>
      </c>
      <c r="H68" s="13">
        <f t="shared" si="3"/>
        <v>40364754.61</v>
      </c>
      <c r="I68" s="17"/>
    </row>
    <row r="69" spans="1:9" ht="12" customHeight="1">
      <c r="A69" s="18" t="s">
        <v>64</v>
      </c>
      <c r="B69" s="18" t="s">
        <v>137</v>
      </c>
      <c r="C69" s="15">
        <v>5227</v>
      </c>
      <c r="D69" s="15">
        <v>68854</v>
      </c>
      <c r="E69" s="13">
        <f aca="true" t="shared" si="4" ref="E69:E100">SUM(C69:D69)</f>
        <v>74081</v>
      </c>
      <c r="F69" s="14">
        <v>497165967.6</v>
      </c>
      <c r="G69" s="14">
        <v>799897134</v>
      </c>
      <c r="H69" s="13">
        <f aca="true" t="shared" si="5" ref="H69:H100">SUM(F69:G69)</f>
        <v>1297063101.6</v>
      </c>
      <c r="I69" s="17"/>
    </row>
    <row r="70" spans="1:9" ht="12" customHeight="1">
      <c r="A70" s="18" t="s">
        <v>65</v>
      </c>
      <c r="B70" s="18" t="s">
        <v>137</v>
      </c>
      <c r="C70" s="15">
        <v>2</v>
      </c>
      <c r="D70" s="15">
        <v>9</v>
      </c>
      <c r="E70" s="13">
        <f t="shared" si="4"/>
        <v>11</v>
      </c>
      <c r="F70" s="14">
        <v>21462</v>
      </c>
      <c r="G70" s="14">
        <v>87177</v>
      </c>
      <c r="H70" s="13">
        <f t="shared" si="5"/>
        <v>108639</v>
      </c>
      <c r="I70" s="17"/>
    </row>
    <row r="71" spans="1:9" ht="12" customHeight="1">
      <c r="A71" s="18" t="s">
        <v>161</v>
      </c>
      <c r="B71" s="18" t="s">
        <v>142</v>
      </c>
      <c r="C71" s="15">
        <v>2</v>
      </c>
      <c r="D71" s="15"/>
      <c r="E71" s="13">
        <f t="shared" si="4"/>
        <v>2</v>
      </c>
      <c r="F71" s="14">
        <v>7301.7</v>
      </c>
      <c r="G71" s="14"/>
      <c r="H71" s="13">
        <f t="shared" si="5"/>
        <v>7301.7</v>
      </c>
      <c r="I71" s="17"/>
    </row>
    <row r="72" spans="1:9" ht="12" customHeight="1">
      <c r="A72" s="18" t="s">
        <v>66</v>
      </c>
      <c r="B72" s="18" t="s">
        <v>147</v>
      </c>
      <c r="C72" s="15">
        <v>34</v>
      </c>
      <c r="D72" s="15">
        <v>243</v>
      </c>
      <c r="E72" s="13">
        <f t="shared" si="4"/>
        <v>277</v>
      </c>
      <c r="F72" s="14">
        <v>2838745.807</v>
      </c>
      <c r="G72" s="14">
        <v>661317.303</v>
      </c>
      <c r="H72" s="13">
        <f t="shared" si="5"/>
        <v>3500063.11</v>
      </c>
      <c r="I72" s="17"/>
    </row>
    <row r="73" spans="1:9" ht="12" customHeight="1">
      <c r="A73" s="18" t="s">
        <v>67</v>
      </c>
      <c r="B73" s="18" t="s">
        <v>137</v>
      </c>
      <c r="C73" s="15">
        <v>15068</v>
      </c>
      <c r="D73" s="15">
        <v>238049</v>
      </c>
      <c r="E73" s="13">
        <f t="shared" si="4"/>
        <v>253117</v>
      </c>
      <c r="F73" s="14">
        <v>2394332323</v>
      </c>
      <c r="G73" s="14">
        <v>3746042927</v>
      </c>
      <c r="H73" s="13">
        <f t="shared" si="5"/>
        <v>6140375250</v>
      </c>
      <c r="I73" s="17"/>
    </row>
    <row r="74" spans="1:9" ht="12" customHeight="1">
      <c r="A74" s="18" t="s">
        <v>68</v>
      </c>
      <c r="B74" s="18" t="s">
        <v>137</v>
      </c>
      <c r="C74" s="15">
        <v>3</v>
      </c>
      <c r="D74" s="15">
        <v>3</v>
      </c>
      <c r="E74" s="13">
        <f t="shared" si="4"/>
        <v>6</v>
      </c>
      <c r="F74" s="14">
        <v>44260.72</v>
      </c>
      <c r="G74" s="14">
        <v>11005.978</v>
      </c>
      <c r="H74" s="13">
        <f t="shared" si="5"/>
        <v>55266.698000000004</v>
      </c>
      <c r="I74" s="17"/>
    </row>
    <row r="75" spans="1:9" ht="12" customHeight="1">
      <c r="A75" s="18" t="s">
        <v>69</v>
      </c>
      <c r="B75" s="18" t="s">
        <v>137</v>
      </c>
      <c r="C75" s="15">
        <v>4983</v>
      </c>
      <c r="D75" s="15">
        <v>45167</v>
      </c>
      <c r="E75" s="13">
        <f t="shared" si="4"/>
        <v>50150</v>
      </c>
      <c r="F75" s="14">
        <v>504461994.5</v>
      </c>
      <c r="G75" s="14">
        <v>643501221.2</v>
      </c>
      <c r="H75" s="13">
        <f t="shared" si="5"/>
        <v>1147963215.7</v>
      </c>
      <c r="I75" s="17"/>
    </row>
    <row r="76" spans="1:9" ht="12" customHeight="1">
      <c r="A76" s="18" t="s">
        <v>70</v>
      </c>
      <c r="B76" s="18" t="s">
        <v>137</v>
      </c>
      <c r="C76" s="15">
        <v>4341</v>
      </c>
      <c r="D76" s="15">
        <v>52056</v>
      </c>
      <c r="E76" s="13">
        <f t="shared" si="4"/>
        <v>56397</v>
      </c>
      <c r="F76" s="14">
        <v>100669807</v>
      </c>
      <c r="G76" s="14">
        <v>226075234.2</v>
      </c>
      <c r="H76" s="13">
        <f t="shared" si="5"/>
        <v>326745041.2</v>
      </c>
      <c r="I76" s="17"/>
    </row>
    <row r="77" spans="1:9" ht="12" customHeight="1">
      <c r="A77" s="18" t="s">
        <v>71</v>
      </c>
      <c r="B77" s="18" t="s">
        <v>137</v>
      </c>
      <c r="C77" s="15">
        <v>2101</v>
      </c>
      <c r="D77" s="15">
        <v>32960</v>
      </c>
      <c r="E77" s="13">
        <f t="shared" si="4"/>
        <v>35061</v>
      </c>
      <c r="F77" s="14">
        <v>135102073.5</v>
      </c>
      <c r="G77" s="14">
        <v>232198150.4</v>
      </c>
      <c r="H77" s="13">
        <f t="shared" si="5"/>
        <v>367300223.9</v>
      </c>
      <c r="I77" s="17"/>
    </row>
    <row r="78" spans="1:9" ht="12" customHeight="1">
      <c r="A78" s="18" t="s">
        <v>72</v>
      </c>
      <c r="B78" s="18" t="s">
        <v>137</v>
      </c>
      <c r="C78" s="15">
        <v>1201</v>
      </c>
      <c r="D78" s="15">
        <v>9016</v>
      </c>
      <c r="E78" s="13">
        <f t="shared" si="4"/>
        <v>10217</v>
      </c>
      <c r="F78" s="14">
        <v>40058777.32</v>
      </c>
      <c r="G78" s="14">
        <v>39464873.65</v>
      </c>
      <c r="H78" s="13">
        <f t="shared" si="5"/>
        <v>79523650.97</v>
      </c>
      <c r="I78" s="17"/>
    </row>
    <row r="79" spans="1:9" ht="12" customHeight="1">
      <c r="A79" s="18" t="s">
        <v>73</v>
      </c>
      <c r="B79" s="18" t="s">
        <v>148</v>
      </c>
      <c r="C79" s="15">
        <v>2</v>
      </c>
      <c r="D79" s="15">
        <v>2</v>
      </c>
      <c r="E79" s="13">
        <f t="shared" si="4"/>
        <v>4</v>
      </c>
      <c r="F79" s="14">
        <v>21487</v>
      </c>
      <c r="G79" s="14">
        <v>20007</v>
      </c>
      <c r="H79" s="13">
        <f t="shared" si="5"/>
        <v>41494</v>
      </c>
      <c r="I79" s="17"/>
    </row>
    <row r="80" spans="1:9" ht="12" customHeight="1">
      <c r="A80" s="18" t="s">
        <v>74</v>
      </c>
      <c r="B80" s="18" t="s">
        <v>137</v>
      </c>
      <c r="C80" s="15">
        <v>4</v>
      </c>
      <c r="D80" s="15">
        <v>23</v>
      </c>
      <c r="E80" s="13">
        <f t="shared" si="4"/>
        <v>27</v>
      </c>
      <c r="F80" s="14">
        <v>27394.5</v>
      </c>
      <c r="G80" s="14">
        <v>139335.89</v>
      </c>
      <c r="H80" s="13">
        <f t="shared" si="5"/>
        <v>166730.39</v>
      </c>
      <c r="I80" s="17"/>
    </row>
    <row r="81" spans="1:9" ht="12" customHeight="1">
      <c r="A81" s="18" t="s">
        <v>75</v>
      </c>
      <c r="B81" s="18" t="s">
        <v>137</v>
      </c>
      <c r="C81" s="15">
        <v>3</v>
      </c>
      <c r="D81" s="15">
        <v>13</v>
      </c>
      <c r="E81" s="13">
        <f t="shared" si="4"/>
        <v>16</v>
      </c>
      <c r="F81" s="14">
        <v>588880.7447</v>
      </c>
      <c r="G81" s="14">
        <v>65810.8</v>
      </c>
      <c r="H81" s="13">
        <f t="shared" si="5"/>
        <v>654691.5447000001</v>
      </c>
      <c r="I81" s="17"/>
    </row>
    <row r="82" spans="1:9" ht="12" customHeight="1">
      <c r="A82" s="18" t="s">
        <v>76</v>
      </c>
      <c r="B82" s="18" t="s">
        <v>137</v>
      </c>
      <c r="C82" s="15">
        <v>6</v>
      </c>
      <c r="D82" s="15">
        <v>77</v>
      </c>
      <c r="E82" s="13">
        <f t="shared" si="4"/>
        <v>83</v>
      </c>
      <c r="F82" s="14">
        <v>2928869.654</v>
      </c>
      <c r="G82" s="14">
        <v>1060502.6</v>
      </c>
      <c r="H82" s="13">
        <f t="shared" si="5"/>
        <v>3989372.254</v>
      </c>
      <c r="I82" s="17"/>
    </row>
    <row r="83" spans="1:9" ht="12" customHeight="1">
      <c r="A83" s="18" t="s">
        <v>77</v>
      </c>
      <c r="B83" s="18" t="s">
        <v>137</v>
      </c>
      <c r="C83" s="15">
        <v>893</v>
      </c>
      <c r="D83" s="15">
        <v>8397</v>
      </c>
      <c r="E83" s="13">
        <f t="shared" si="4"/>
        <v>9290</v>
      </c>
      <c r="F83" s="14">
        <v>25908685.07</v>
      </c>
      <c r="G83" s="14">
        <v>22118081.18</v>
      </c>
      <c r="H83" s="13">
        <f t="shared" si="5"/>
        <v>48026766.25</v>
      </c>
      <c r="I83" s="17"/>
    </row>
    <row r="84" spans="1:9" ht="12" customHeight="1">
      <c r="A84" s="18" t="s">
        <v>78</v>
      </c>
      <c r="B84" s="18" t="s">
        <v>137</v>
      </c>
      <c r="C84" s="15">
        <v>6851</v>
      </c>
      <c r="D84" s="15">
        <v>50503</v>
      </c>
      <c r="E84" s="13">
        <f t="shared" si="4"/>
        <v>57354</v>
      </c>
      <c r="F84" s="14">
        <v>388809692.7</v>
      </c>
      <c r="G84" s="14">
        <v>539015262.8</v>
      </c>
      <c r="H84" s="13">
        <f t="shared" si="5"/>
        <v>927824955.5</v>
      </c>
      <c r="I84" s="17"/>
    </row>
    <row r="85" spans="1:9" ht="12" customHeight="1">
      <c r="A85" s="18" t="s">
        <v>79</v>
      </c>
      <c r="B85" s="18" t="s">
        <v>137</v>
      </c>
      <c r="C85" s="15">
        <v>170</v>
      </c>
      <c r="D85" s="15">
        <v>14287</v>
      </c>
      <c r="E85" s="13">
        <f t="shared" si="4"/>
        <v>14457</v>
      </c>
      <c r="F85" s="14">
        <v>5358797.431</v>
      </c>
      <c r="G85" s="14">
        <v>17108963.65</v>
      </c>
      <c r="H85" s="13">
        <f t="shared" si="5"/>
        <v>22467761.081</v>
      </c>
      <c r="I85" s="17"/>
    </row>
    <row r="86" spans="1:9" ht="12" customHeight="1">
      <c r="A86" s="18" t="s">
        <v>80</v>
      </c>
      <c r="B86" s="18" t="s">
        <v>137</v>
      </c>
      <c r="C86" s="15">
        <v>2415</v>
      </c>
      <c r="D86" s="15">
        <v>21913</v>
      </c>
      <c r="E86" s="13">
        <f t="shared" si="4"/>
        <v>24328</v>
      </c>
      <c r="F86" s="14">
        <v>335018227.5</v>
      </c>
      <c r="G86" s="14">
        <v>292237416.4</v>
      </c>
      <c r="H86" s="13">
        <f t="shared" si="5"/>
        <v>627255643.9</v>
      </c>
      <c r="I86" s="17"/>
    </row>
    <row r="87" spans="1:9" ht="12" customHeight="1">
      <c r="A87" s="18" t="s">
        <v>81</v>
      </c>
      <c r="B87" s="18" t="s">
        <v>137</v>
      </c>
      <c r="C87" s="15">
        <v>10</v>
      </c>
      <c r="D87" s="15">
        <v>155</v>
      </c>
      <c r="E87" s="13">
        <f t="shared" si="4"/>
        <v>165</v>
      </c>
      <c r="F87" s="14">
        <v>916850.1825</v>
      </c>
      <c r="G87" s="14">
        <v>2369103.16</v>
      </c>
      <c r="H87" s="13">
        <f t="shared" si="5"/>
        <v>3285953.3425000003</v>
      </c>
      <c r="I87" s="17"/>
    </row>
    <row r="88" spans="1:9" ht="12" customHeight="1">
      <c r="A88" s="18" t="s">
        <v>82</v>
      </c>
      <c r="B88" s="18" t="s">
        <v>137</v>
      </c>
      <c r="C88" s="15">
        <v>1754</v>
      </c>
      <c r="D88" s="15">
        <v>44104</v>
      </c>
      <c r="E88" s="13">
        <f t="shared" si="4"/>
        <v>45858</v>
      </c>
      <c r="F88" s="14">
        <v>78447906.62</v>
      </c>
      <c r="G88" s="14">
        <v>158578070.9</v>
      </c>
      <c r="H88" s="13">
        <f t="shared" si="5"/>
        <v>237025977.52</v>
      </c>
      <c r="I88" s="17"/>
    </row>
    <row r="89" spans="1:9" ht="12" customHeight="1">
      <c r="A89" s="18" t="s">
        <v>83</v>
      </c>
      <c r="B89" s="18" t="s">
        <v>137</v>
      </c>
      <c r="C89" s="15">
        <v>8411</v>
      </c>
      <c r="D89" s="15">
        <v>94779</v>
      </c>
      <c r="E89" s="13">
        <f t="shared" si="4"/>
        <v>103190</v>
      </c>
      <c r="F89" s="14">
        <v>738881523.1</v>
      </c>
      <c r="G89" s="14">
        <v>1131382101</v>
      </c>
      <c r="H89" s="13">
        <f t="shared" si="5"/>
        <v>1870263624.1</v>
      </c>
      <c r="I89" s="17"/>
    </row>
    <row r="90" spans="1:9" ht="12" customHeight="1">
      <c r="A90" s="18" t="s">
        <v>84</v>
      </c>
      <c r="B90" s="18" t="s">
        <v>137</v>
      </c>
      <c r="C90" s="15">
        <v>260</v>
      </c>
      <c r="D90" s="15">
        <v>8064</v>
      </c>
      <c r="E90" s="13">
        <f t="shared" si="4"/>
        <v>8324</v>
      </c>
      <c r="F90" s="14">
        <v>20646042.07</v>
      </c>
      <c r="G90" s="14">
        <v>35813176.77</v>
      </c>
      <c r="H90" s="13">
        <f t="shared" si="5"/>
        <v>56459218.84</v>
      </c>
      <c r="I90" s="17"/>
    </row>
    <row r="91" spans="1:9" ht="12" customHeight="1">
      <c r="A91" s="18" t="s">
        <v>85</v>
      </c>
      <c r="B91" s="18" t="s">
        <v>137</v>
      </c>
      <c r="C91" s="15">
        <v>561</v>
      </c>
      <c r="D91" s="15">
        <v>6289</v>
      </c>
      <c r="E91" s="13">
        <f t="shared" si="4"/>
        <v>6850</v>
      </c>
      <c r="F91" s="14">
        <v>85818247.51</v>
      </c>
      <c r="G91" s="14">
        <v>68154964.01</v>
      </c>
      <c r="H91" s="13">
        <f t="shared" si="5"/>
        <v>153973211.52</v>
      </c>
      <c r="I91" s="17"/>
    </row>
    <row r="92" spans="1:9" ht="12" customHeight="1">
      <c r="A92" s="18" t="s">
        <v>86</v>
      </c>
      <c r="B92" s="18" t="s">
        <v>146</v>
      </c>
      <c r="C92" s="15">
        <v>184</v>
      </c>
      <c r="D92" s="15">
        <v>1594</v>
      </c>
      <c r="E92" s="13">
        <f t="shared" si="4"/>
        <v>1778</v>
      </c>
      <c r="F92" s="14">
        <v>29653065.4</v>
      </c>
      <c r="G92" s="14">
        <v>9214824.02</v>
      </c>
      <c r="H92" s="13">
        <f t="shared" si="5"/>
        <v>38867889.42</v>
      </c>
      <c r="I92" s="17"/>
    </row>
    <row r="93" spans="1:9" ht="12" customHeight="1">
      <c r="A93" s="18" t="s">
        <v>87</v>
      </c>
      <c r="B93" s="18" t="s">
        <v>133</v>
      </c>
      <c r="C93" s="15">
        <v>109</v>
      </c>
      <c r="D93" s="15">
        <v>577</v>
      </c>
      <c r="E93" s="13">
        <f t="shared" si="4"/>
        <v>686</v>
      </c>
      <c r="F93" s="14">
        <v>5591156.942</v>
      </c>
      <c r="G93" s="14">
        <v>7245114.94</v>
      </c>
      <c r="H93" s="13">
        <f t="shared" si="5"/>
        <v>12836271.882</v>
      </c>
      <c r="I93" s="17"/>
    </row>
    <row r="94" spans="1:9" ht="12" customHeight="1">
      <c r="A94" s="18" t="s">
        <v>88</v>
      </c>
      <c r="B94" s="18" t="s">
        <v>133</v>
      </c>
      <c r="C94" s="15">
        <v>722</v>
      </c>
      <c r="D94" s="15">
        <v>7996</v>
      </c>
      <c r="E94" s="13">
        <f t="shared" si="4"/>
        <v>8718</v>
      </c>
      <c r="F94" s="14">
        <v>53476517.75</v>
      </c>
      <c r="G94" s="14">
        <v>59735728.42</v>
      </c>
      <c r="H94" s="13">
        <f t="shared" si="5"/>
        <v>113212246.17</v>
      </c>
      <c r="I94" s="17"/>
    </row>
    <row r="95" spans="1:9" ht="12" customHeight="1">
      <c r="A95" s="18" t="s">
        <v>89</v>
      </c>
      <c r="B95" s="18" t="s">
        <v>133</v>
      </c>
      <c r="C95" s="15">
        <v>7</v>
      </c>
      <c r="D95" s="15">
        <v>117</v>
      </c>
      <c r="E95" s="13">
        <f t="shared" si="4"/>
        <v>124</v>
      </c>
      <c r="F95" s="14">
        <v>206030.4872</v>
      </c>
      <c r="G95" s="14">
        <v>1220045.998</v>
      </c>
      <c r="H95" s="13">
        <f t="shared" si="5"/>
        <v>1426076.4852</v>
      </c>
      <c r="I95" s="17"/>
    </row>
    <row r="96" spans="1:9" ht="12" customHeight="1">
      <c r="A96" s="18" t="s">
        <v>90</v>
      </c>
      <c r="B96" s="18" t="s">
        <v>145</v>
      </c>
      <c r="C96" s="15">
        <v>7</v>
      </c>
      <c r="D96" s="15">
        <v>1</v>
      </c>
      <c r="E96" s="13">
        <f t="shared" si="4"/>
        <v>8</v>
      </c>
      <c r="F96" s="14">
        <v>127822.4176</v>
      </c>
      <c r="G96" s="14">
        <v>9600</v>
      </c>
      <c r="H96" s="13">
        <f t="shared" si="5"/>
        <v>137422.4176</v>
      </c>
      <c r="I96" s="17"/>
    </row>
    <row r="97" spans="1:9" ht="12" customHeight="1">
      <c r="A97" s="18" t="s">
        <v>91</v>
      </c>
      <c r="B97" s="18" t="s">
        <v>137</v>
      </c>
      <c r="C97" s="15">
        <v>29</v>
      </c>
      <c r="D97" s="15">
        <v>1501</v>
      </c>
      <c r="E97" s="13">
        <f t="shared" si="4"/>
        <v>1530</v>
      </c>
      <c r="F97" s="14">
        <v>800928.472</v>
      </c>
      <c r="G97" s="14">
        <v>2701449.659</v>
      </c>
      <c r="H97" s="13">
        <f t="shared" si="5"/>
        <v>3502378.131</v>
      </c>
      <c r="I97" s="17"/>
    </row>
    <row r="98" spans="1:9" ht="12" customHeight="1">
      <c r="A98" s="18" t="s">
        <v>92</v>
      </c>
      <c r="B98" s="18" t="s">
        <v>137</v>
      </c>
      <c r="C98" s="15">
        <v>23</v>
      </c>
      <c r="D98" s="15">
        <v>683</v>
      </c>
      <c r="E98" s="13">
        <f t="shared" si="4"/>
        <v>706</v>
      </c>
      <c r="F98" s="14">
        <v>1316702.619</v>
      </c>
      <c r="G98" s="14">
        <v>2425527.66</v>
      </c>
      <c r="H98" s="13">
        <f t="shared" si="5"/>
        <v>3742230.279</v>
      </c>
      <c r="I98" s="17"/>
    </row>
    <row r="99" spans="1:9" ht="12" customHeight="1">
      <c r="A99" s="18" t="s">
        <v>93</v>
      </c>
      <c r="B99" s="18" t="s">
        <v>141</v>
      </c>
      <c r="C99" s="15">
        <v>8</v>
      </c>
      <c r="D99" s="15"/>
      <c r="E99" s="13">
        <f t="shared" si="4"/>
        <v>8</v>
      </c>
      <c r="F99" s="14">
        <v>7960158.7</v>
      </c>
      <c r="G99" s="14"/>
      <c r="H99" s="13">
        <f t="shared" si="5"/>
        <v>7960158.7</v>
      </c>
      <c r="I99" s="17"/>
    </row>
    <row r="100" spans="1:9" ht="12" customHeight="1">
      <c r="A100" s="18" t="s">
        <v>94</v>
      </c>
      <c r="B100" s="18" t="s">
        <v>127</v>
      </c>
      <c r="C100" s="15">
        <v>41</v>
      </c>
      <c r="D100" s="15">
        <v>327</v>
      </c>
      <c r="E100" s="13">
        <f t="shared" si="4"/>
        <v>368</v>
      </c>
      <c r="F100" s="14">
        <v>3945960.436</v>
      </c>
      <c r="G100" s="14">
        <v>2303194.985</v>
      </c>
      <c r="H100" s="13">
        <f t="shared" si="5"/>
        <v>6249155.421</v>
      </c>
      <c r="I100" s="17"/>
    </row>
    <row r="101" spans="1:9" ht="12" customHeight="1">
      <c r="A101" s="18" t="s">
        <v>95</v>
      </c>
      <c r="B101" s="18" t="s">
        <v>150</v>
      </c>
      <c r="C101" s="15">
        <v>6</v>
      </c>
      <c r="D101" s="15"/>
      <c r="E101" s="13">
        <f aca="true" t="shared" si="6" ref="E101:E130">SUM(C101:D101)</f>
        <v>6</v>
      </c>
      <c r="F101" s="14">
        <v>4339925.345</v>
      </c>
      <c r="G101" s="14"/>
      <c r="H101" s="13">
        <f aca="true" t="shared" si="7" ref="H101:H130">SUM(F101:G101)</f>
        <v>4339925.345</v>
      </c>
      <c r="I101" s="17"/>
    </row>
    <row r="102" spans="1:9" ht="12" customHeight="1">
      <c r="A102" s="18" t="s">
        <v>96</v>
      </c>
      <c r="B102" s="18" t="s">
        <v>127</v>
      </c>
      <c r="C102" s="15">
        <v>783</v>
      </c>
      <c r="D102" s="15">
        <v>6838</v>
      </c>
      <c r="E102" s="13">
        <f t="shared" si="6"/>
        <v>7621</v>
      </c>
      <c r="F102" s="14">
        <v>124574435.9</v>
      </c>
      <c r="G102" s="14">
        <v>67497712.89</v>
      </c>
      <c r="H102" s="13">
        <f t="shared" si="7"/>
        <v>192072148.79000002</v>
      </c>
      <c r="I102" s="17"/>
    </row>
    <row r="103" spans="1:9" ht="12" customHeight="1">
      <c r="A103" s="18" t="s">
        <v>97</v>
      </c>
      <c r="B103" s="18" t="s">
        <v>127</v>
      </c>
      <c r="C103" s="15">
        <v>10</v>
      </c>
      <c r="D103" s="15">
        <v>26</v>
      </c>
      <c r="E103" s="13">
        <f t="shared" si="6"/>
        <v>36</v>
      </c>
      <c r="F103" s="14">
        <v>2241038.65</v>
      </c>
      <c r="G103" s="14">
        <v>121725.4</v>
      </c>
      <c r="H103" s="13">
        <f t="shared" si="7"/>
        <v>2362764.05</v>
      </c>
      <c r="I103" s="17"/>
    </row>
    <row r="104" spans="1:9" ht="12" customHeight="1">
      <c r="A104" s="18" t="s">
        <v>162</v>
      </c>
      <c r="B104" s="18" t="s">
        <v>127</v>
      </c>
      <c r="C104" s="15">
        <v>4</v>
      </c>
      <c r="D104" s="15"/>
      <c r="E104" s="13">
        <f t="shared" si="6"/>
        <v>4</v>
      </c>
      <c r="F104" s="14">
        <v>115440.1596</v>
      </c>
      <c r="G104" s="14"/>
      <c r="H104" s="13">
        <f t="shared" si="7"/>
        <v>115440.1596</v>
      </c>
      <c r="I104" s="17"/>
    </row>
    <row r="105" spans="1:9" ht="12" customHeight="1">
      <c r="A105" s="18" t="s">
        <v>98</v>
      </c>
      <c r="B105" s="18" t="s">
        <v>125</v>
      </c>
      <c r="C105" s="15">
        <v>31</v>
      </c>
      <c r="D105" s="15">
        <v>138</v>
      </c>
      <c r="E105" s="13">
        <f t="shared" si="6"/>
        <v>169</v>
      </c>
      <c r="F105" s="14">
        <v>2428761.226</v>
      </c>
      <c r="G105" s="14">
        <v>1802985.315</v>
      </c>
      <c r="H105" s="13">
        <f t="shared" si="7"/>
        <v>4231746.540999999</v>
      </c>
      <c r="I105" s="17"/>
    </row>
    <row r="106" spans="1:9" ht="12" customHeight="1">
      <c r="A106" s="18" t="s">
        <v>99</v>
      </c>
      <c r="B106" s="18" t="s">
        <v>137</v>
      </c>
      <c r="C106" s="15">
        <v>212</v>
      </c>
      <c r="D106" s="15">
        <v>8015</v>
      </c>
      <c r="E106" s="13">
        <f t="shared" si="6"/>
        <v>8227</v>
      </c>
      <c r="F106" s="14">
        <v>29875059.02</v>
      </c>
      <c r="G106" s="14">
        <v>37428987.54</v>
      </c>
      <c r="H106" s="13">
        <f t="shared" si="7"/>
        <v>67304046.56</v>
      </c>
      <c r="I106" s="17"/>
    </row>
    <row r="107" spans="1:9" ht="12" customHeight="1">
      <c r="A107" s="18" t="s">
        <v>100</v>
      </c>
      <c r="B107" s="18" t="s">
        <v>141</v>
      </c>
      <c r="C107" s="15">
        <v>4205</v>
      </c>
      <c r="D107" s="15">
        <v>26594</v>
      </c>
      <c r="E107" s="13">
        <f t="shared" si="6"/>
        <v>30799</v>
      </c>
      <c r="F107" s="14">
        <v>1498817616</v>
      </c>
      <c r="G107" s="14">
        <v>775614086.5</v>
      </c>
      <c r="H107" s="13">
        <f t="shared" si="7"/>
        <v>2274431702.5</v>
      </c>
      <c r="I107" s="17"/>
    </row>
    <row r="108" spans="1:9" ht="12" customHeight="1">
      <c r="A108" s="18" t="s">
        <v>101</v>
      </c>
      <c r="B108" s="18" t="s">
        <v>137</v>
      </c>
      <c r="C108" s="15">
        <v>17803</v>
      </c>
      <c r="D108" s="15">
        <v>154449</v>
      </c>
      <c r="E108" s="13">
        <f t="shared" si="6"/>
        <v>172252</v>
      </c>
      <c r="F108" s="14">
        <v>1642470744</v>
      </c>
      <c r="G108" s="14">
        <v>2912576109</v>
      </c>
      <c r="H108" s="13">
        <f t="shared" si="7"/>
        <v>4555046853</v>
      </c>
      <c r="I108" s="17"/>
    </row>
    <row r="109" spans="1:9" ht="12" customHeight="1">
      <c r="A109" s="18" t="s">
        <v>102</v>
      </c>
      <c r="B109" s="18" t="s">
        <v>137</v>
      </c>
      <c r="C109" s="15">
        <v>1212</v>
      </c>
      <c r="D109" s="15">
        <v>22038</v>
      </c>
      <c r="E109" s="13">
        <f t="shared" si="6"/>
        <v>23250</v>
      </c>
      <c r="F109" s="14">
        <v>110444468.4</v>
      </c>
      <c r="G109" s="14">
        <v>123696620.5</v>
      </c>
      <c r="H109" s="13">
        <f t="shared" si="7"/>
        <v>234141088.9</v>
      </c>
      <c r="I109" s="17"/>
    </row>
    <row r="110" spans="1:9" ht="12" customHeight="1">
      <c r="A110" s="18" t="s">
        <v>103</v>
      </c>
      <c r="B110" s="18" t="s">
        <v>141</v>
      </c>
      <c r="C110" s="15">
        <v>894</v>
      </c>
      <c r="D110" s="15"/>
      <c r="E110" s="13">
        <f t="shared" si="6"/>
        <v>894</v>
      </c>
      <c r="F110" s="14">
        <v>9741954.14</v>
      </c>
      <c r="G110" s="14"/>
      <c r="H110" s="13">
        <f t="shared" si="7"/>
        <v>9741954.14</v>
      </c>
      <c r="I110" s="17"/>
    </row>
    <row r="111" spans="1:9" ht="12" customHeight="1">
      <c r="A111" s="18" t="s">
        <v>104</v>
      </c>
      <c r="B111" s="18" t="s">
        <v>127</v>
      </c>
      <c r="C111" s="15">
        <v>466</v>
      </c>
      <c r="D111" s="15">
        <v>3530</v>
      </c>
      <c r="E111" s="13">
        <f t="shared" si="6"/>
        <v>3996</v>
      </c>
      <c r="F111" s="14">
        <v>75419804.71</v>
      </c>
      <c r="G111" s="14">
        <v>40553874.9</v>
      </c>
      <c r="H111" s="13">
        <f t="shared" si="7"/>
        <v>115973679.60999998</v>
      </c>
      <c r="I111" s="17"/>
    </row>
    <row r="112" spans="1:9" ht="12" customHeight="1">
      <c r="A112" s="18" t="s">
        <v>105</v>
      </c>
      <c r="B112" s="18" t="s">
        <v>133</v>
      </c>
      <c r="C112" s="15"/>
      <c r="D112" s="15">
        <v>1</v>
      </c>
      <c r="E112" s="13">
        <f t="shared" si="6"/>
        <v>1</v>
      </c>
      <c r="F112" s="14"/>
      <c r="G112" s="14">
        <v>1105.95</v>
      </c>
      <c r="H112" s="13">
        <f t="shared" si="7"/>
        <v>1105.95</v>
      </c>
      <c r="I112" s="17"/>
    </row>
    <row r="113" spans="1:9" ht="12" customHeight="1">
      <c r="A113" s="18" t="s">
        <v>106</v>
      </c>
      <c r="B113" s="18" t="s">
        <v>137</v>
      </c>
      <c r="C113" s="15">
        <v>5142</v>
      </c>
      <c r="D113" s="15">
        <v>47840</v>
      </c>
      <c r="E113" s="13">
        <f t="shared" si="6"/>
        <v>52982</v>
      </c>
      <c r="F113" s="14">
        <v>136124328.1</v>
      </c>
      <c r="G113" s="14">
        <v>332380550.6</v>
      </c>
      <c r="H113" s="13">
        <f t="shared" si="7"/>
        <v>468504878.70000005</v>
      </c>
      <c r="I113" s="17"/>
    </row>
    <row r="114" spans="1:9" ht="12" customHeight="1">
      <c r="A114" s="18" t="s">
        <v>107</v>
      </c>
      <c r="B114" s="18" t="s">
        <v>127</v>
      </c>
      <c r="C114" s="15">
        <v>2</v>
      </c>
      <c r="D114" s="15">
        <v>17</v>
      </c>
      <c r="E114" s="13">
        <f t="shared" si="6"/>
        <v>19</v>
      </c>
      <c r="F114" s="14">
        <v>42124.3125</v>
      </c>
      <c r="G114" s="14">
        <v>45776.49</v>
      </c>
      <c r="H114" s="13">
        <f t="shared" si="7"/>
        <v>87900.80249999999</v>
      </c>
      <c r="I114" s="17"/>
    </row>
    <row r="115" spans="1:9" ht="12" customHeight="1">
      <c r="A115" s="18" t="s">
        <v>108</v>
      </c>
      <c r="B115" s="18" t="s">
        <v>127</v>
      </c>
      <c r="C115" s="15">
        <v>1</v>
      </c>
      <c r="D115" s="15">
        <v>1</v>
      </c>
      <c r="E115" s="13">
        <f t="shared" si="6"/>
        <v>2</v>
      </c>
      <c r="F115" s="14">
        <v>21636</v>
      </c>
      <c r="G115" s="14">
        <v>9275</v>
      </c>
      <c r="H115" s="13">
        <f t="shared" si="7"/>
        <v>30911</v>
      </c>
      <c r="I115" s="17"/>
    </row>
    <row r="116" spans="1:9" ht="12" customHeight="1">
      <c r="A116" s="18" t="s">
        <v>109</v>
      </c>
      <c r="B116" s="18" t="s">
        <v>127</v>
      </c>
      <c r="C116" s="15">
        <v>112</v>
      </c>
      <c r="D116" s="15">
        <v>847</v>
      </c>
      <c r="E116" s="13">
        <f t="shared" si="6"/>
        <v>959</v>
      </c>
      <c r="F116" s="14">
        <v>18000587.93</v>
      </c>
      <c r="G116" s="14">
        <v>4875571.285</v>
      </c>
      <c r="H116" s="13">
        <f t="shared" si="7"/>
        <v>22876159.215</v>
      </c>
      <c r="I116" s="17"/>
    </row>
    <row r="117" spans="1:9" ht="12" customHeight="1">
      <c r="A117" s="18" t="s">
        <v>110</v>
      </c>
      <c r="B117" s="18" t="s">
        <v>124</v>
      </c>
      <c r="C117" s="15">
        <v>1</v>
      </c>
      <c r="D117" s="15"/>
      <c r="E117" s="13">
        <f t="shared" si="6"/>
        <v>1</v>
      </c>
      <c r="F117" s="14">
        <v>37820.4805</v>
      </c>
      <c r="G117" s="14"/>
      <c r="H117" s="13">
        <f t="shared" si="7"/>
        <v>37820.4805</v>
      </c>
      <c r="I117" s="17"/>
    </row>
    <row r="118" spans="1:9" ht="12" customHeight="1">
      <c r="A118" s="18" t="s">
        <v>111</v>
      </c>
      <c r="B118" s="18" t="s">
        <v>133</v>
      </c>
      <c r="C118" s="15">
        <v>2</v>
      </c>
      <c r="D118" s="15">
        <v>12</v>
      </c>
      <c r="E118" s="13">
        <f t="shared" si="6"/>
        <v>14</v>
      </c>
      <c r="F118" s="14">
        <v>3705</v>
      </c>
      <c r="G118" s="14">
        <v>112564.4</v>
      </c>
      <c r="H118" s="13">
        <f t="shared" si="7"/>
        <v>116269.4</v>
      </c>
      <c r="I118" s="17"/>
    </row>
    <row r="119" spans="1:9" ht="12" customHeight="1">
      <c r="A119" s="18" t="s">
        <v>112</v>
      </c>
      <c r="B119" s="18" t="s">
        <v>144</v>
      </c>
      <c r="C119" s="15">
        <v>2</v>
      </c>
      <c r="D119" s="15">
        <v>3</v>
      </c>
      <c r="E119" s="13">
        <f t="shared" si="6"/>
        <v>5</v>
      </c>
      <c r="F119" s="14">
        <v>194157.306</v>
      </c>
      <c r="G119" s="14">
        <v>10336</v>
      </c>
      <c r="H119" s="13">
        <f t="shared" si="7"/>
        <v>204493.306</v>
      </c>
      <c r="I119" s="17"/>
    </row>
    <row r="120" spans="1:9" ht="12" customHeight="1">
      <c r="A120" s="18" t="s">
        <v>113</v>
      </c>
      <c r="B120" s="18" t="s">
        <v>129</v>
      </c>
      <c r="C120" s="15">
        <v>8</v>
      </c>
      <c r="D120" s="15">
        <v>3</v>
      </c>
      <c r="E120" s="13">
        <f t="shared" si="6"/>
        <v>11</v>
      </c>
      <c r="F120" s="14">
        <v>73796.067</v>
      </c>
      <c r="G120" s="14">
        <v>4207.6</v>
      </c>
      <c r="H120" s="13">
        <f t="shared" si="7"/>
        <v>78003.667</v>
      </c>
      <c r="I120" s="17"/>
    </row>
    <row r="121" spans="1:9" ht="12" customHeight="1">
      <c r="A121" s="18" t="s">
        <v>114</v>
      </c>
      <c r="B121" s="18" t="s">
        <v>151</v>
      </c>
      <c r="C121" s="15">
        <v>1</v>
      </c>
      <c r="D121" s="15"/>
      <c r="E121" s="13">
        <f t="shared" si="6"/>
        <v>1</v>
      </c>
      <c r="F121" s="14">
        <v>434099</v>
      </c>
      <c r="G121" s="14"/>
      <c r="H121" s="13">
        <f t="shared" si="7"/>
        <v>434099</v>
      </c>
      <c r="I121" s="17"/>
    </row>
    <row r="122" spans="1:9" ht="12" customHeight="1">
      <c r="A122" s="18" t="s">
        <v>115</v>
      </c>
      <c r="B122" s="18" t="s">
        <v>149</v>
      </c>
      <c r="C122" s="15"/>
      <c r="D122" s="15">
        <v>3</v>
      </c>
      <c r="E122" s="13">
        <f t="shared" si="6"/>
        <v>3</v>
      </c>
      <c r="F122" s="14"/>
      <c r="G122" s="14">
        <v>10864.4</v>
      </c>
      <c r="H122" s="13">
        <f t="shared" si="7"/>
        <v>10864.4</v>
      </c>
      <c r="I122" s="17"/>
    </row>
    <row r="123" spans="1:9" ht="12" customHeight="1">
      <c r="A123" s="18" t="s">
        <v>116</v>
      </c>
      <c r="B123" s="18" t="s">
        <v>152</v>
      </c>
      <c r="C123" s="15">
        <v>23</v>
      </c>
      <c r="D123" s="15">
        <v>1</v>
      </c>
      <c r="E123" s="13">
        <f t="shared" si="6"/>
        <v>24</v>
      </c>
      <c r="F123" s="14">
        <v>12848580.26</v>
      </c>
      <c r="G123" s="14">
        <v>4492</v>
      </c>
      <c r="H123" s="13">
        <f t="shared" si="7"/>
        <v>12853072.26</v>
      </c>
      <c r="I123" s="17"/>
    </row>
    <row r="124" spans="1:9" ht="12" customHeight="1">
      <c r="A124" s="18" t="s">
        <v>117</v>
      </c>
      <c r="B124" s="18" t="s">
        <v>152</v>
      </c>
      <c r="C124" s="15"/>
      <c r="D124" s="15">
        <v>1</v>
      </c>
      <c r="E124" s="13">
        <f t="shared" si="6"/>
        <v>1</v>
      </c>
      <c r="F124" s="14"/>
      <c r="G124" s="14">
        <v>5341.45</v>
      </c>
      <c r="H124" s="13">
        <f t="shared" si="7"/>
        <v>5341.45</v>
      </c>
      <c r="I124" s="17"/>
    </row>
    <row r="125" spans="1:9" ht="12" customHeight="1">
      <c r="A125" s="18" t="s">
        <v>163</v>
      </c>
      <c r="B125" s="18" t="s">
        <v>152</v>
      </c>
      <c r="C125" s="15"/>
      <c r="D125" s="15">
        <v>1</v>
      </c>
      <c r="E125" s="14">
        <f t="shared" si="6"/>
        <v>1</v>
      </c>
      <c r="F125" s="14"/>
      <c r="G125" s="14">
        <v>33104.64</v>
      </c>
      <c r="H125" s="14">
        <f t="shared" si="7"/>
        <v>33104.64</v>
      </c>
      <c r="I125" s="17"/>
    </row>
    <row r="126" spans="1:9" ht="12" customHeight="1">
      <c r="A126" s="18" t="s">
        <v>118</v>
      </c>
      <c r="B126" s="18" t="s">
        <v>147</v>
      </c>
      <c r="C126" s="15"/>
      <c r="D126" s="15">
        <v>12</v>
      </c>
      <c r="E126" s="14">
        <f t="shared" si="6"/>
        <v>12</v>
      </c>
      <c r="F126" s="14"/>
      <c r="G126" s="14">
        <v>9404.634</v>
      </c>
      <c r="H126" s="14">
        <f t="shared" si="7"/>
        <v>9404.634</v>
      </c>
      <c r="I126" s="17"/>
    </row>
    <row r="127" spans="1:9" ht="12" customHeight="1">
      <c r="A127" s="18" t="s">
        <v>119</v>
      </c>
      <c r="B127" s="18" t="s">
        <v>124</v>
      </c>
      <c r="C127" s="15">
        <v>9</v>
      </c>
      <c r="D127" s="15"/>
      <c r="E127" s="14">
        <f t="shared" si="6"/>
        <v>9</v>
      </c>
      <c r="F127" s="14">
        <v>748534.0392</v>
      </c>
      <c r="G127" s="14"/>
      <c r="H127" s="14">
        <f t="shared" si="7"/>
        <v>748534.0392</v>
      </c>
      <c r="I127" s="17"/>
    </row>
    <row r="128" spans="1:9" ht="12" customHeight="1">
      <c r="A128" s="18" t="s">
        <v>120</v>
      </c>
      <c r="B128" s="18" t="s">
        <v>147</v>
      </c>
      <c r="C128" s="15">
        <v>1814</v>
      </c>
      <c r="D128" s="15">
        <v>17421</v>
      </c>
      <c r="E128" s="14">
        <f t="shared" si="6"/>
        <v>19235</v>
      </c>
      <c r="F128" s="14">
        <v>158354600.4</v>
      </c>
      <c r="G128" s="14">
        <v>191366350.3</v>
      </c>
      <c r="H128" s="14">
        <f t="shared" si="7"/>
        <v>349720950.70000005</v>
      </c>
      <c r="I128" s="17"/>
    </row>
    <row r="129" spans="1:9" ht="12" customHeight="1">
      <c r="A129" s="18" t="s">
        <v>164</v>
      </c>
      <c r="B129" s="18" t="s">
        <v>139</v>
      </c>
      <c r="C129" s="15"/>
      <c r="D129" s="15">
        <v>10</v>
      </c>
      <c r="E129" s="14">
        <f t="shared" si="6"/>
        <v>10</v>
      </c>
      <c r="F129" s="14"/>
      <c r="G129" s="14">
        <v>35953.4</v>
      </c>
      <c r="H129" s="14">
        <f t="shared" si="7"/>
        <v>35953.4</v>
      </c>
      <c r="I129" s="17"/>
    </row>
    <row r="130" spans="1:9" ht="12" customHeight="1">
      <c r="A130" s="18" t="s">
        <v>121</v>
      </c>
      <c r="B130" s="18" t="s">
        <v>153</v>
      </c>
      <c r="C130" s="16">
        <v>49</v>
      </c>
      <c r="D130" s="16">
        <v>602</v>
      </c>
      <c r="E130" s="14">
        <f t="shared" si="6"/>
        <v>651</v>
      </c>
      <c r="F130" s="14">
        <v>7439123.399</v>
      </c>
      <c r="G130" s="14">
        <v>3366526.055</v>
      </c>
      <c r="H130" s="14">
        <f t="shared" si="7"/>
        <v>10805649.454</v>
      </c>
      <c r="I130" s="17"/>
    </row>
  </sheetData>
  <sheetProtection/>
  <autoFilter ref="A4:H124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mbennett</dc:creator>
  <cp:keywords/>
  <dc:description/>
  <cp:lastModifiedBy>Tyler, David</cp:lastModifiedBy>
  <dcterms:created xsi:type="dcterms:W3CDTF">2005-06-16T09:42:28Z</dcterms:created>
  <dcterms:modified xsi:type="dcterms:W3CDTF">2013-04-11T15:47:03Z</dcterms:modified>
  <cp:category/>
  <cp:version/>
  <cp:contentType/>
  <cp:contentStatus/>
</cp:coreProperties>
</file>