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390" tabRatio="622" activeTab="0"/>
  </bookViews>
  <sheets>
    <sheet name="Trading Statistics" sheetId="1" r:id="rId1"/>
  </sheets>
  <definedNames>
    <definedName name="_xlnm._FilterDatabase" localSheetId="0" hidden="1">'Trading Statistics'!$A$4:$H$124</definedName>
  </definedNames>
  <calcPr fullCalcOnLoad="1"/>
</workbook>
</file>

<file path=xl/sharedStrings.xml><?xml version="1.0" encoding="utf-8"?>
<sst xmlns="http://schemas.openxmlformats.org/spreadsheetml/2006/main" count="270" uniqueCount="167">
  <si>
    <t>Number of Trades</t>
  </si>
  <si>
    <t>Totals</t>
  </si>
  <si>
    <t>Taiwan</t>
  </si>
  <si>
    <t>Poland</t>
  </si>
  <si>
    <t>India</t>
  </si>
  <si>
    <t>Russia</t>
  </si>
  <si>
    <t>Lebanon</t>
  </si>
  <si>
    <t>Hungary</t>
  </si>
  <si>
    <t>Czech Republic</t>
  </si>
  <si>
    <t>Netherlands</t>
  </si>
  <si>
    <t xml:space="preserve">Security </t>
  </si>
  <si>
    <t>Country</t>
  </si>
  <si>
    <t>IOB matched</t>
  </si>
  <si>
    <t>USD Value Traded</t>
  </si>
  <si>
    <t>Oman</t>
  </si>
  <si>
    <t>UK</t>
  </si>
  <si>
    <t>Cayman Islands</t>
  </si>
  <si>
    <t>Kazakhstan</t>
  </si>
  <si>
    <t>Luxembourg</t>
  </si>
  <si>
    <t>Pakistan</t>
  </si>
  <si>
    <t>HALYK SAVINGS BANK OF KAZAKHSTN JSC</t>
  </si>
  <si>
    <t>Cyprus</t>
  </si>
  <si>
    <t>Nigeria</t>
  </si>
  <si>
    <t>Argentina</t>
  </si>
  <si>
    <t>Qatar</t>
  </si>
  <si>
    <t>British Virgin Islands</t>
  </si>
  <si>
    <t>Turkey</t>
  </si>
  <si>
    <t>MAGYAR OLAJ-ES GAZIPARE RESZVENYTAR</t>
  </si>
  <si>
    <t>FEDERAL GRID CO UNI ENERGY SYS OJSC</t>
  </si>
  <si>
    <t>Egypt</t>
  </si>
  <si>
    <t>Bahrain</t>
  </si>
  <si>
    <t>INTERNATIONAL ORDER BOOK</t>
  </si>
  <si>
    <t>China</t>
  </si>
  <si>
    <t>Off Book</t>
  </si>
  <si>
    <t xml:space="preserve">ACER INC                           </t>
  </si>
  <si>
    <t xml:space="preserve">ACRON JSC                          </t>
  </si>
  <si>
    <t xml:space="preserve">AFI DEVELOPMENT PLC                </t>
  </si>
  <si>
    <t xml:space="preserve">ALUMINIUM BAHRAIN BSC              </t>
  </si>
  <si>
    <t xml:space="preserve">AO TATNEFT                         </t>
  </si>
  <si>
    <t xml:space="preserve">ASUSTEK COMPUTER INC               </t>
  </si>
  <si>
    <t xml:space="preserve">AVANGARDCO INVESTMENTS PUBLIC LTD  </t>
  </si>
  <si>
    <t xml:space="preserve">AXIS BANK LTD                      </t>
  </si>
  <si>
    <t xml:space="preserve">BANK AUDI SAL(AUDI-SARADAR GP)     </t>
  </si>
  <si>
    <t xml:space="preserve">BANK MUSCAT                        </t>
  </si>
  <si>
    <t xml:space="preserve">BANK PEKAO SA                      </t>
  </si>
  <si>
    <t xml:space="preserve">BLOM BANK SAL                      </t>
  </si>
  <si>
    <t xml:space="preserve">CATHAY FINANCIAL HLDG CO           </t>
  </si>
  <si>
    <t xml:space="preserve">CHERKIZOVO GROUP(OJSC)             </t>
  </si>
  <si>
    <t xml:space="preserve">CHINA PETROLEUM &amp; CHEMICAL CORP    </t>
  </si>
  <si>
    <t xml:space="preserve">CHINA STEEL CORP                   </t>
  </si>
  <si>
    <t xml:space="preserve">COMMERCIAL BANK OF QATAR(THE)      </t>
  </si>
  <si>
    <t xml:space="preserve">COMMERCIAL INTL BANK(EGYPT)S.A.E   </t>
  </si>
  <si>
    <t xml:space="preserve">EFG HERMES HLDGS                   </t>
  </si>
  <si>
    <t xml:space="preserve">ETALON GROUP LTD                   </t>
  </si>
  <si>
    <t xml:space="preserve">EURASIA DRILLING CO LTD            </t>
  </si>
  <si>
    <t xml:space="preserve">FAR EASTONE TELECOMMUNICATIONS     </t>
  </si>
  <si>
    <t xml:space="preserve">FUBON FINANCIAL HLDGS CO           </t>
  </si>
  <si>
    <t xml:space="preserve">GAIL(INDIA)                        </t>
  </si>
  <si>
    <t xml:space="preserve">GAZPROM NEFT OJSC                  </t>
  </si>
  <si>
    <t xml:space="preserve">GAZPROM OAO                        </t>
  </si>
  <si>
    <t xml:space="preserve">GLOBAL PORTS INVESTMENTS PLC       </t>
  </si>
  <si>
    <t xml:space="preserve">GLOBALTRANS INVESTMENT PLC         </t>
  </si>
  <si>
    <t xml:space="preserve">GRUPO CLARIN SA                    </t>
  </si>
  <si>
    <t xml:space="preserve">GUARANTY TRUST BANK                </t>
  </si>
  <si>
    <t xml:space="preserve">HALS-DEVELOPMENT JSC               </t>
  </si>
  <si>
    <t xml:space="preserve">HMS HYDRAULIC MACH &amp; SYS GRP PLC   </t>
  </si>
  <si>
    <t xml:space="preserve">HON HAI PRECISION INDUSTRY         </t>
  </si>
  <si>
    <t xml:space="preserve">HYUNDAI MOTOR CO                   </t>
  </si>
  <si>
    <t xml:space="preserve">INTEGRA GROUP                      </t>
  </si>
  <si>
    <t xml:space="preserve">INTER RAO UES JSC                  </t>
  </si>
  <si>
    <t xml:space="preserve">KAZAKHSTAN KAGAZY PLC              </t>
  </si>
  <si>
    <t xml:space="preserve">KAZKOMMERTSBANK JSC                </t>
  </si>
  <si>
    <t xml:space="preserve">KAZMUNAIGAS EXPLORATION PRODUCTION </t>
  </si>
  <si>
    <t xml:space="preserve">KOMERCNI BANKA                     </t>
  </si>
  <si>
    <t xml:space="preserve">LARSEN &amp; TOUBRO                    </t>
  </si>
  <si>
    <t xml:space="preserve">LG CHEM                            </t>
  </si>
  <si>
    <t xml:space="preserve">LG ELECTRONICS INC                 </t>
  </si>
  <si>
    <t xml:space="preserve">LOTTE SHOPPING CO                  </t>
  </si>
  <si>
    <t xml:space="preserve">LSR GROUP OJSC                     </t>
  </si>
  <si>
    <t xml:space="preserve">LUKOIL OAO                         </t>
  </si>
  <si>
    <t xml:space="preserve">MAGNIT OJSC                        </t>
  </si>
  <si>
    <t xml:space="preserve">MAGNITOGORSK IRON &amp; STEEL WORKS    </t>
  </si>
  <si>
    <t xml:space="preserve">MAHINDRA &amp; MAHINDRA                </t>
  </si>
  <si>
    <t xml:space="preserve">MAIL.RU GROUP LTD                  </t>
  </si>
  <si>
    <t xml:space="preserve">MHP SA                             </t>
  </si>
  <si>
    <t xml:space="preserve">MMC NORILSK NICKEL                 </t>
  </si>
  <si>
    <t xml:space="preserve">MOSENERGO AO                       </t>
  </si>
  <si>
    <t xml:space="preserve">NOMOS BANK OJSC                    </t>
  </si>
  <si>
    <t xml:space="preserve">NORD GOLD NV                       </t>
  </si>
  <si>
    <t xml:space="preserve">NOVATEK OAO                        </t>
  </si>
  <si>
    <t xml:space="preserve">NOVOLIPETSK IRON AND STEEL CORP    </t>
  </si>
  <si>
    <t xml:space="preserve">NOVOROSSIYSK COMMERCIAL SEA PORT   </t>
  </si>
  <si>
    <t xml:space="preserve">OAO SEVERSTAL                      </t>
  </si>
  <si>
    <t xml:space="preserve">OAO TMK                            </t>
  </si>
  <si>
    <t xml:space="preserve">O'KEY GROUP SA                     </t>
  </si>
  <si>
    <t xml:space="preserve">ORASCOM CONSTRUCTIONS INDUSTRY     </t>
  </si>
  <si>
    <t xml:space="preserve">ORASCOM TELECOM HLDGS S.A.E.       </t>
  </si>
  <si>
    <t xml:space="preserve">PHARMSTANDARD OJSC                 </t>
  </si>
  <si>
    <t xml:space="preserve">PHOSAGRO OJSC                      </t>
  </si>
  <si>
    <t xml:space="preserve">PIK GROUP OJSC                     </t>
  </si>
  <si>
    <t xml:space="preserve">POSCO                              </t>
  </si>
  <si>
    <t xml:space="preserve">RANBAXY LABORATORIES               </t>
  </si>
  <si>
    <t xml:space="preserve">RANDGOLD RESOURCES                 </t>
  </si>
  <si>
    <t xml:space="preserve">RELIANCE INDUSTRIES                </t>
  </si>
  <si>
    <t xml:space="preserve">RELIANCE INFRASTRUCTURE LTD        </t>
  </si>
  <si>
    <t xml:space="preserve">ROS AGRO PLC                       </t>
  </si>
  <si>
    <t xml:space="preserve">ROSNEFT OJSC                       </t>
  </si>
  <si>
    <t xml:space="preserve">ROSTELEKOM                         </t>
  </si>
  <si>
    <t xml:space="preserve">RUSHYDRO OJSC                      </t>
  </si>
  <si>
    <t xml:space="preserve">SAMSUNG ELECTRONICS CO             </t>
  </si>
  <si>
    <t xml:space="preserve">SBERBANK OF RUSSIA                 </t>
  </si>
  <si>
    <t xml:space="preserve">SISTEMA JSFC                       </t>
  </si>
  <si>
    <t xml:space="preserve">SK TELECOM                         </t>
  </si>
  <si>
    <t xml:space="preserve">SOLIDERE                           </t>
  </si>
  <si>
    <t xml:space="preserve">STATE BANK OF INDIA                </t>
  </si>
  <si>
    <t xml:space="preserve">SURGUTNEFTEGAZ                     </t>
  </si>
  <si>
    <t xml:space="preserve">TATA STEEL                         </t>
  </si>
  <si>
    <t xml:space="preserve">TELEKOMUNIKACJA POLSKA             </t>
  </si>
  <si>
    <t xml:space="preserve">TRANSCONTAINER OJSC                </t>
  </si>
  <si>
    <t xml:space="preserve">TURKIYE GARANTI BANKASI            </t>
  </si>
  <si>
    <t xml:space="preserve">URALKALI JSC                       </t>
  </si>
  <si>
    <t xml:space="preserve">VTB BANK(JSC)                      </t>
  </si>
  <si>
    <t xml:space="preserve">WISTRON CORP                       </t>
  </si>
  <si>
    <t xml:space="preserve">X5 RETAIL GROUP N.V                </t>
  </si>
  <si>
    <t xml:space="preserve">ZHAIKMUNAI L.P.                    </t>
  </si>
  <si>
    <t>South Korea</t>
  </si>
  <si>
    <t xml:space="preserve">TELEFONICA CZECH REPUBLIC AS       </t>
  </si>
  <si>
    <t>ORASCOM TELECOM MEDIA&amp;TECH HLDG SAE</t>
  </si>
  <si>
    <t xml:space="preserve">FAR EASTERN NEW CENTURY CORP       </t>
  </si>
  <si>
    <t xml:space="preserve">FEDERAL BANK                       </t>
  </si>
  <si>
    <t xml:space="preserve">OTP BANK                           </t>
  </si>
  <si>
    <t xml:space="preserve">HELLENIC TELECOM.ORGANIZATION S.A. </t>
  </si>
  <si>
    <t>Greece</t>
  </si>
  <si>
    <t xml:space="preserve">CROMPTON GREAVES                   </t>
  </si>
  <si>
    <t xml:space="preserve">OIL &amp; GAS DEVELOPMENT CO           </t>
  </si>
  <si>
    <t xml:space="preserve">SUZLON ENERGY LTD                  </t>
  </si>
  <si>
    <t xml:space="preserve">POLSKI KONCERN NAFTOWY ORLEN SA    </t>
  </si>
  <si>
    <t xml:space="preserve">TATA GLOBAL BEVERAGES LTD          </t>
  </si>
  <si>
    <t xml:space="preserve">KT CORP                            </t>
  </si>
  <si>
    <t xml:space="preserve">CHAGALA GROUP LTD                  </t>
  </si>
  <si>
    <t xml:space="preserve">EASTPHARMA LTD                     </t>
  </si>
  <si>
    <t xml:space="preserve">FARGLORY LAND DEVELOPMENT CO LTD   </t>
  </si>
  <si>
    <t xml:space="preserve">HINDUSTAN CONSTRUCTION CO          </t>
  </si>
  <si>
    <t xml:space="preserve">IMPALA PLATINUM HLDGS              </t>
  </si>
  <si>
    <t xml:space="preserve">INDIABULLS FINANCIAL SERVICES      </t>
  </si>
  <si>
    <t xml:space="preserve">REI AGRO                           </t>
  </si>
  <si>
    <t xml:space="preserve">TELEKOMUNIKASI INDONESIA(PERSERO)  </t>
  </si>
  <si>
    <t xml:space="preserve">TURKIYE PETROL RAFINERILERI A.S.   </t>
  </si>
  <si>
    <t xml:space="preserve">VIMETCO NV                         </t>
  </si>
  <si>
    <t>Bermuda</t>
  </si>
  <si>
    <t>South Africa</t>
  </si>
  <si>
    <t>Indonesia</t>
  </si>
  <si>
    <t xml:space="preserve">BAJAJ HLDGS &amp; INVESTMENT LTD       </t>
  </si>
  <si>
    <t xml:space="preserve">CHELIABINSK ELEKTROLIT ZINK PLANT  </t>
  </si>
  <si>
    <t xml:space="preserve">FINANCIAL TECHNOLOGIES (INDIA)     </t>
  </si>
  <si>
    <t xml:space="preserve">HRVATSKI TELEKOM DD                </t>
  </si>
  <si>
    <t>Croatia</t>
  </si>
  <si>
    <t xml:space="preserve">INA-INDUSTRIJA NAFTE DD            </t>
  </si>
  <si>
    <t xml:space="preserve">INTERREGIONAL DIST GRID CO HLDGS   </t>
  </si>
  <si>
    <t>MACQUARIE KOREA INFRASTRUCTURE FUND</t>
  </si>
  <si>
    <t xml:space="preserve">OMZ JSC                            </t>
  </si>
  <si>
    <t xml:space="preserve">ROLTA INDIA                        </t>
  </si>
  <si>
    <t xml:space="preserve">SHIN KONG FINANCIAL HLDG CO        </t>
  </si>
  <si>
    <t xml:space="preserve">SUBEX LTD                          </t>
  </si>
  <si>
    <t xml:space="preserve">TATA POWER CO                      </t>
  </si>
  <si>
    <t xml:space="preserve">UNITED BANK LTD                    </t>
  </si>
  <si>
    <t>Trading Statistics - August 2012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</si>
</sst>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&quot;£&quot;#,##0"/>
    <numFmt numFmtId="175" formatCode="_-* #,##0.0_-;\-* #,##0.0_-;_-* &quot;-&quot;??_-;_-@_-"/>
    <numFmt numFmtId="176" formatCode="_-* #,##0_-;\-* #,##0_-;_-* &quot;-&quot;??_-;_-@_-"/>
    <numFmt numFmtId="177" formatCode="0.0"/>
    <numFmt numFmtId="178" formatCode="&quot;£&quot;#,##0.00"/>
    <numFmt numFmtId="179" formatCode="#,##0.0"/>
    <numFmt numFmtId="180" formatCode="&quot;£&quot;#,##0.0"/>
    <numFmt numFmtId="181" formatCode="[$$-409]#,##0"/>
    <numFmt numFmtId="182" formatCode="[$$-409]#,##0.00"/>
    <numFmt numFmtId="183" formatCode="[$$-409]#,##0.0"/>
    <numFmt numFmtId="184" formatCode="0.00000"/>
    <numFmt numFmtId="185" formatCode="0.0000"/>
    <numFmt numFmtId="186" formatCode="0.000"/>
    <numFmt numFmtId="187" formatCode="mm/dd/yyyy"/>
    <numFmt numFmtId="188" formatCode="0.000000"/>
    <numFmt numFmtId="189" formatCode="_-&quot;£&quot;* #,##0.0_-;\-&quot;£&quot;* #,##0.0_-;_-&quot;£&quot;* &quot;-&quot;??_-;_-@_-"/>
    <numFmt numFmtId="190" formatCode="_-&quot;£&quot;* #,##0_-;\-&quot;£&quot;* #,##0_-;_-&quot;£&quot;* &quot;-&quot;??_-;_-@_-"/>
    <numFmt numFmtId="191" formatCode="mmm\-yyyy"/>
    <numFmt numFmtId="192" formatCode="#,##0.00000"/>
    <numFmt numFmtId="193" formatCode="#,##0.0000"/>
    <numFmt numFmtId="194" formatCode="#,##0.000"/>
    <numFmt numFmtId="195" formatCode="mmmm\-yy"/>
    <numFmt numFmtId="196" formatCode="d\-mmm\-yy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000000"/>
    <numFmt numFmtId="202" formatCode="[$-F800]dddd\,\ mmmm\ dd\,\ yyyy"/>
  </numFmts>
  <fonts count="44">
    <font>
      <sz val="12"/>
      <name val="Arial"/>
      <family val="0"/>
    </font>
    <font>
      <u val="single"/>
      <sz val="12"/>
      <color indexed="36"/>
      <name val="Arial"/>
      <family val="2"/>
    </font>
    <font>
      <u val="single"/>
      <sz val="12"/>
      <color indexed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2"/>
      <color indexed="12"/>
      <name val="Arial"/>
      <family val="2"/>
    </font>
    <font>
      <sz val="11"/>
      <color indexed="18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horizontal="left" wrapText="1"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horizontal="left" wrapText="1"/>
    </xf>
    <xf numFmtId="0" fontId="8" fillId="33" borderId="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8" fillId="33" borderId="10" xfId="0" applyFont="1" applyFill="1" applyBorder="1" applyAlignment="1">
      <alignment horizontal="center" wrapText="1"/>
    </xf>
    <xf numFmtId="176" fontId="27" fillId="0" borderId="11" xfId="62" applyNumberFormat="1" applyBorder="1">
      <alignment/>
      <protection/>
    </xf>
    <xf numFmtId="0" fontId="27" fillId="0" borderId="0" xfId="62">
      <alignment/>
      <protection/>
    </xf>
    <xf numFmtId="0" fontId="27" fillId="0" borderId="11" xfId="62" applyBorder="1">
      <alignment/>
      <protection/>
    </xf>
    <xf numFmtId="176" fontId="27" fillId="0" borderId="11" xfId="62" applyNumberFormat="1" applyBorder="1">
      <alignment/>
      <protection/>
    </xf>
    <xf numFmtId="0" fontId="27" fillId="0" borderId="11" xfId="62" applyNumberFormat="1" applyBorder="1">
      <alignment/>
      <protection/>
    </xf>
    <xf numFmtId="3" fontId="27" fillId="0" borderId="11" xfId="62" applyNumberFormat="1" applyBorder="1">
      <alignment/>
      <protection/>
    </xf>
    <xf numFmtId="0" fontId="27" fillId="0" borderId="11" xfId="62" applyBorder="1">
      <alignment/>
      <protection/>
    </xf>
    <xf numFmtId="176" fontId="27" fillId="0" borderId="11" xfId="62" applyNumberFormat="1" applyBorder="1">
      <alignment/>
      <protection/>
    </xf>
    <xf numFmtId="0" fontId="27" fillId="0" borderId="11" xfId="62" applyNumberFormat="1" applyBorder="1">
      <alignment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 5" xfId="62"/>
    <cellStyle name="Note" xfId="63"/>
    <cellStyle name="Output" xfId="64"/>
    <cellStyle name="Percent" xfId="65"/>
    <cellStyle name="Percent 2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3"/>
  <sheetViews>
    <sheetView showGridLines="0" tabSelected="1" zoomScale="85" zoomScaleNormal="85" zoomScalePageLayoutView="0" workbookViewId="0" topLeftCell="A1">
      <pane ySplit="4" topLeftCell="A90" activePane="bottomLeft" state="frozen"/>
      <selection pane="topLeft" activeCell="B5" sqref="B5"/>
      <selection pane="bottomLeft" activeCell="A5" sqref="A5:A133"/>
    </sheetView>
  </sheetViews>
  <sheetFormatPr defaultColWidth="8.88671875" defaultRowHeight="12" customHeight="1"/>
  <cols>
    <col min="1" max="1" width="32.99609375" style="11" customWidth="1"/>
    <col min="2" max="2" width="13.4453125" style="11" bestFit="1" customWidth="1"/>
    <col min="3" max="3" width="7.77734375" style="11" customWidth="1"/>
    <col min="4" max="4" width="12.99609375" style="11" bestFit="1" customWidth="1"/>
    <col min="5" max="5" width="19.10546875" style="11" customWidth="1"/>
    <col min="6" max="6" width="10.99609375" style="11" bestFit="1" customWidth="1"/>
    <col min="7" max="7" width="13.6640625" style="11" bestFit="1" customWidth="1"/>
    <col min="8" max="8" width="11.99609375" style="11" bestFit="1" customWidth="1"/>
    <col min="9" max="16384" width="8.88671875" style="11" customWidth="1"/>
  </cols>
  <sheetData>
    <row r="1" spans="1:6" s="2" customFormat="1" ht="18">
      <c r="A1" s="3" t="s">
        <v>31</v>
      </c>
      <c r="B1" s="1"/>
      <c r="C1" s="1"/>
      <c r="D1" s="1"/>
      <c r="E1" s="4" t="s">
        <v>166</v>
      </c>
      <c r="F1" s="1"/>
    </row>
    <row r="2" s="2" customFormat="1" ht="6" customHeight="1"/>
    <row r="3" spans="1:8" s="2" customFormat="1" ht="15">
      <c r="A3" s="5"/>
      <c r="B3" s="5"/>
      <c r="C3" s="5"/>
      <c r="D3" s="6" t="s">
        <v>0</v>
      </c>
      <c r="E3" s="7"/>
      <c r="F3" s="7"/>
      <c r="G3" s="6" t="s">
        <v>13</v>
      </c>
      <c r="H3" s="7"/>
    </row>
    <row r="4" spans="1:8" s="2" customFormat="1" ht="30.75" customHeight="1">
      <c r="A4" s="8" t="s">
        <v>10</v>
      </c>
      <c r="B4" s="9" t="s">
        <v>11</v>
      </c>
      <c r="C4" s="10" t="s">
        <v>33</v>
      </c>
      <c r="D4" s="10" t="s">
        <v>12</v>
      </c>
      <c r="E4" s="10" t="s">
        <v>1</v>
      </c>
      <c r="F4" s="10" t="s">
        <v>33</v>
      </c>
      <c r="G4" s="10" t="s">
        <v>12</v>
      </c>
      <c r="H4" s="12" t="s">
        <v>1</v>
      </c>
    </row>
    <row r="5" spans="1:8" ht="12" customHeight="1">
      <c r="A5" s="15" t="s">
        <v>34</v>
      </c>
      <c r="B5" s="15" t="s">
        <v>2</v>
      </c>
      <c r="C5" s="17">
        <v>2</v>
      </c>
      <c r="D5" s="16">
        <v>89</v>
      </c>
      <c r="E5" s="13">
        <f>SUM(C5:D5)</f>
        <v>91</v>
      </c>
      <c r="F5" s="13">
        <v>270010</v>
      </c>
      <c r="G5" s="13">
        <v>733705</v>
      </c>
      <c r="H5" s="13">
        <f>SUM(F5:G5)</f>
        <v>1003715</v>
      </c>
    </row>
    <row r="6" spans="1:8" ht="12" customHeight="1">
      <c r="A6" s="15" t="s">
        <v>35</v>
      </c>
      <c r="B6" s="15" t="s">
        <v>5</v>
      </c>
      <c r="C6" s="17">
        <v>1</v>
      </c>
      <c r="D6" s="16">
        <v>63</v>
      </c>
      <c r="E6" s="13">
        <f aca="true" t="shared" si="0" ref="E6:E69">SUM(C6:D6)</f>
        <v>64</v>
      </c>
      <c r="F6" s="13">
        <v>43000</v>
      </c>
      <c r="G6" s="13">
        <v>345304</v>
      </c>
      <c r="H6" s="13">
        <f aca="true" t="shared" si="1" ref="H6:H69">SUM(F6:G6)</f>
        <v>388304</v>
      </c>
    </row>
    <row r="7" spans="1:8" ht="12" customHeight="1">
      <c r="A7" s="15" t="s">
        <v>36</v>
      </c>
      <c r="B7" s="15" t="s">
        <v>21</v>
      </c>
      <c r="C7" s="17">
        <v>175</v>
      </c>
      <c r="D7" s="16">
        <v>1121</v>
      </c>
      <c r="E7" s="13">
        <f t="shared" si="0"/>
        <v>1296</v>
      </c>
      <c r="F7" s="13">
        <v>1012461</v>
      </c>
      <c r="G7" s="13">
        <v>2692757</v>
      </c>
      <c r="H7" s="13">
        <f t="shared" si="1"/>
        <v>3705218</v>
      </c>
    </row>
    <row r="8" spans="1:8" ht="12" customHeight="1">
      <c r="A8" s="15" t="s">
        <v>37</v>
      </c>
      <c r="B8" s="15" t="s">
        <v>30</v>
      </c>
      <c r="C8" s="17"/>
      <c r="D8" s="16">
        <v>4</v>
      </c>
      <c r="E8" s="13">
        <f t="shared" si="0"/>
        <v>4</v>
      </c>
      <c r="F8" s="13"/>
      <c r="G8" s="13">
        <v>60881</v>
      </c>
      <c r="H8" s="13">
        <f t="shared" si="1"/>
        <v>60881</v>
      </c>
    </row>
    <row r="9" spans="1:8" ht="12" customHeight="1">
      <c r="A9" s="15" t="s">
        <v>38</v>
      </c>
      <c r="B9" s="15" t="s">
        <v>5</v>
      </c>
      <c r="C9" s="17">
        <v>2283</v>
      </c>
      <c r="D9" s="16">
        <v>22077</v>
      </c>
      <c r="E9" s="13">
        <f t="shared" si="0"/>
        <v>24360</v>
      </c>
      <c r="F9" s="13">
        <v>157395981</v>
      </c>
      <c r="G9" s="13">
        <v>189616175</v>
      </c>
      <c r="H9" s="13">
        <f t="shared" si="1"/>
        <v>347012156</v>
      </c>
    </row>
    <row r="10" spans="1:8" ht="12" customHeight="1">
      <c r="A10" s="15" t="s">
        <v>39</v>
      </c>
      <c r="B10" s="15" t="s">
        <v>2</v>
      </c>
      <c r="C10" s="17">
        <v>12</v>
      </c>
      <c r="D10" s="16">
        <v>11</v>
      </c>
      <c r="E10" s="13">
        <f t="shared" si="0"/>
        <v>23</v>
      </c>
      <c r="F10" s="13">
        <v>2404677</v>
      </c>
      <c r="G10" s="13">
        <v>707076</v>
      </c>
      <c r="H10" s="13">
        <f t="shared" si="1"/>
        <v>3111753</v>
      </c>
    </row>
    <row r="11" spans="1:8" ht="12" customHeight="1">
      <c r="A11" s="15" t="s">
        <v>40</v>
      </c>
      <c r="B11" s="15" t="s">
        <v>21</v>
      </c>
      <c r="C11" s="17">
        <v>19</v>
      </c>
      <c r="D11" s="16">
        <v>362</v>
      </c>
      <c r="E11" s="13">
        <f t="shared" si="0"/>
        <v>381</v>
      </c>
      <c r="F11" s="13">
        <v>2585425</v>
      </c>
      <c r="G11" s="13">
        <v>6213951</v>
      </c>
      <c r="H11" s="13">
        <f t="shared" si="1"/>
        <v>8799376</v>
      </c>
    </row>
    <row r="12" spans="1:8" ht="12" customHeight="1">
      <c r="A12" s="15" t="s">
        <v>41</v>
      </c>
      <c r="B12" s="15" t="s">
        <v>4</v>
      </c>
      <c r="C12" s="17">
        <v>128</v>
      </c>
      <c r="D12" s="16">
        <v>883</v>
      </c>
      <c r="E12" s="13">
        <f t="shared" si="0"/>
        <v>1011</v>
      </c>
      <c r="F12" s="13">
        <v>19000461</v>
      </c>
      <c r="G12" s="13">
        <v>10381366</v>
      </c>
      <c r="H12" s="13">
        <f t="shared" si="1"/>
        <v>29381827</v>
      </c>
    </row>
    <row r="13" spans="1:8" ht="12" customHeight="1">
      <c r="A13" s="15" t="s">
        <v>152</v>
      </c>
      <c r="B13" s="15" t="s">
        <v>4</v>
      </c>
      <c r="C13" s="17">
        <v>1</v>
      </c>
      <c r="D13" s="16">
        <v>6</v>
      </c>
      <c r="E13" s="13">
        <f t="shared" si="0"/>
        <v>7</v>
      </c>
      <c r="F13" s="13">
        <v>261461</v>
      </c>
      <c r="G13" s="13">
        <v>20653</v>
      </c>
      <c r="H13" s="13">
        <f t="shared" si="1"/>
        <v>282114</v>
      </c>
    </row>
    <row r="14" spans="1:8" ht="12" customHeight="1">
      <c r="A14" s="15" t="s">
        <v>42</v>
      </c>
      <c r="B14" s="15" t="s">
        <v>6</v>
      </c>
      <c r="C14" s="17">
        <v>2</v>
      </c>
      <c r="D14" s="16">
        <v>8</v>
      </c>
      <c r="E14" s="13">
        <f t="shared" si="0"/>
        <v>10</v>
      </c>
      <c r="F14" s="13">
        <v>81366</v>
      </c>
      <c r="G14" s="13">
        <v>217919</v>
      </c>
      <c r="H14" s="13">
        <f t="shared" si="1"/>
        <v>299285</v>
      </c>
    </row>
    <row r="15" spans="1:8" ht="12" customHeight="1">
      <c r="A15" s="15" t="s">
        <v>43</v>
      </c>
      <c r="B15" s="15" t="s">
        <v>14</v>
      </c>
      <c r="C15" s="17">
        <v>8</v>
      </c>
      <c r="D15" s="16">
        <v>27</v>
      </c>
      <c r="E15" s="13">
        <f t="shared" si="0"/>
        <v>35</v>
      </c>
      <c r="F15" s="13">
        <v>1555085</v>
      </c>
      <c r="G15" s="13">
        <v>493805</v>
      </c>
      <c r="H15" s="13">
        <f t="shared" si="1"/>
        <v>2048890</v>
      </c>
    </row>
    <row r="16" spans="1:8" ht="12" customHeight="1">
      <c r="A16" s="15" t="s">
        <v>44</v>
      </c>
      <c r="B16" s="15" t="s">
        <v>3</v>
      </c>
      <c r="C16" s="17">
        <v>6</v>
      </c>
      <c r="D16" s="16">
        <v>2</v>
      </c>
      <c r="E16" s="13">
        <f t="shared" si="0"/>
        <v>8</v>
      </c>
      <c r="F16" s="13">
        <v>663187</v>
      </c>
      <c r="G16" s="13">
        <v>32476</v>
      </c>
      <c r="H16" s="13">
        <f t="shared" si="1"/>
        <v>695663</v>
      </c>
    </row>
    <row r="17" spans="1:8" ht="12" customHeight="1">
      <c r="A17" s="15" t="s">
        <v>45</v>
      </c>
      <c r="B17" s="15" t="s">
        <v>6</v>
      </c>
      <c r="C17" s="17">
        <v>11</v>
      </c>
      <c r="D17" s="16">
        <v>109</v>
      </c>
      <c r="E17" s="13">
        <f t="shared" si="0"/>
        <v>120</v>
      </c>
      <c r="F17" s="13">
        <v>875156</v>
      </c>
      <c r="G17" s="13">
        <v>2608654</v>
      </c>
      <c r="H17" s="13">
        <f t="shared" si="1"/>
        <v>3483810</v>
      </c>
    </row>
    <row r="18" spans="1:8" ht="12" customHeight="1">
      <c r="A18" s="15" t="s">
        <v>46</v>
      </c>
      <c r="B18" s="15" t="s">
        <v>2</v>
      </c>
      <c r="C18" s="17"/>
      <c r="D18" s="16">
        <v>5</v>
      </c>
      <c r="E18" s="13">
        <f t="shared" si="0"/>
        <v>5</v>
      </c>
      <c r="F18" s="13"/>
      <c r="G18" s="13">
        <v>190329</v>
      </c>
      <c r="H18" s="13">
        <f t="shared" si="1"/>
        <v>190329</v>
      </c>
    </row>
    <row r="19" spans="1:8" ht="12" customHeight="1">
      <c r="A19" s="15" t="s">
        <v>139</v>
      </c>
      <c r="B19" s="15" t="s">
        <v>25</v>
      </c>
      <c r="C19" s="17"/>
      <c r="D19" s="16">
        <v>3</v>
      </c>
      <c r="E19" s="13">
        <f t="shared" si="0"/>
        <v>3</v>
      </c>
      <c r="F19" s="13"/>
      <c r="G19" s="13">
        <v>21000</v>
      </c>
      <c r="H19" s="13">
        <f t="shared" si="1"/>
        <v>21000</v>
      </c>
    </row>
    <row r="20" spans="1:8" ht="12" customHeight="1">
      <c r="A20" s="15" t="s">
        <v>153</v>
      </c>
      <c r="B20" s="15" t="s">
        <v>5</v>
      </c>
      <c r="C20" s="17">
        <v>1</v>
      </c>
      <c r="D20" s="16">
        <v>3</v>
      </c>
      <c r="E20" s="13">
        <f t="shared" si="0"/>
        <v>4</v>
      </c>
      <c r="F20" s="13">
        <v>4677</v>
      </c>
      <c r="G20" s="13">
        <v>7721</v>
      </c>
      <c r="H20" s="13">
        <f t="shared" si="1"/>
        <v>12398</v>
      </c>
    </row>
    <row r="21" spans="1:8" ht="12" customHeight="1">
      <c r="A21" s="15" t="s">
        <v>47</v>
      </c>
      <c r="B21" s="15" t="s">
        <v>5</v>
      </c>
      <c r="C21" s="17">
        <v>19</v>
      </c>
      <c r="D21" s="16">
        <v>75</v>
      </c>
      <c r="E21" s="13">
        <f t="shared" si="0"/>
        <v>94</v>
      </c>
      <c r="F21" s="13">
        <v>4067859</v>
      </c>
      <c r="G21" s="13">
        <v>1723887</v>
      </c>
      <c r="H21" s="13">
        <f t="shared" si="1"/>
        <v>5791746</v>
      </c>
    </row>
    <row r="22" spans="1:8" ht="12" customHeight="1">
      <c r="A22" s="15" t="s">
        <v>48</v>
      </c>
      <c r="B22" s="15" t="s">
        <v>32</v>
      </c>
      <c r="C22" s="17">
        <v>3</v>
      </c>
      <c r="D22" s="16"/>
      <c r="E22" s="13">
        <f t="shared" si="0"/>
        <v>3</v>
      </c>
      <c r="F22" s="13">
        <v>26402</v>
      </c>
      <c r="G22" s="13"/>
      <c r="H22" s="13">
        <f t="shared" si="1"/>
        <v>26402</v>
      </c>
    </row>
    <row r="23" spans="1:8" ht="12" customHeight="1">
      <c r="A23" s="15" t="s">
        <v>49</v>
      </c>
      <c r="B23" s="15" t="s">
        <v>2</v>
      </c>
      <c r="C23" s="17">
        <v>12</v>
      </c>
      <c r="D23" s="16">
        <v>74</v>
      </c>
      <c r="E23" s="13">
        <f t="shared" si="0"/>
        <v>86</v>
      </c>
      <c r="F23" s="13">
        <v>1662298</v>
      </c>
      <c r="G23" s="13">
        <v>1843251</v>
      </c>
      <c r="H23" s="13">
        <f t="shared" si="1"/>
        <v>3505549</v>
      </c>
    </row>
    <row r="24" spans="1:8" ht="12" customHeight="1">
      <c r="A24" s="15" t="s">
        <v>50</v>
      </c>
      <c r="B24" s="15" t="s">
        <v>24</v>
      </c>
      <c r="C24" s="17">
        <v>4</v>
      </c>
      <c r="D24" s="16">
        <v>5</v>
      </c>
      <c r="E24" s="13">
        <f t="shared" si="0"/>
        <v>9</v>
      </c>
      <c r="F24" s="13">
        <v>45607</v>
      </c>
      <c r="G24" s="13">
        <v>21149</v>
      </c>
      <c r="H24" s="13">
        <f t="shared" si="1"/>
        <v>66756</v>
      </c>
    </row>
    <row r="25" spans="1:8" ht="12" customHeight="1">
      <c r="A25" s="15" t="s">
        <v>51</v>
      </c>
      <c r="B25" s="15" t="s">
        <v>29</v>
      </c>
      <c r="C25" s="17">
        <v>220</v>
      </c>
      <c r="D25" s="16">
        <v>1411</v>
      </c>
      <c r="E25" s="13">
        <f t="shared" si="0"/>
        <v>1631</v>
      </c>
      <c r="F25" s="13">
        <v>15713610</v>
      </c>
      <c r="G25" s="13">
        <v>28593984</v>
      </c>
      <c r="H25" s="13">
        <f t="shared" si="1"/>
        <v>44307594</v>
      </c>
    </row>
    <row r="26" spans="1:8" ht="12" customHeight="1">
      <c r="A26" s="15" t="s">
        <v>133</v>
      </c>
      <c r="B26" s="15" t="s">
        <v>4</v>
      </c>
      <c r="C26" s="17"/>
      <c r="D26" s="16">
        <v>4</v>
      </c>
      <c r="E26" s="13">
        <f t="shared" si="0"/>
        <v>4</v>
      </c>
      <c r="F26" s="13"/>
      <c r="G26" s="13">
        <v>49128</v>
      </c>
      <c r="H26" s="13">
        <f t="shared" si="1"/>
        <v>49128</v>
      </c>
    </row>
    <row r="27" spans="1:8" ht="12" customHeight="1">
      <c r="A27" s="15" t="s">
        <v>140</v>
      </c>
      <c r="B27" s="15" t="s">
        <v>149</v>
      </c>
      <c r="C27" s="17"/>
      <c r="D27" s="16">
        <v>10</v>
      </c>
      <c r="E27" s="13">
        <f t="shared" si="0"/>
        <v>10</v>
      </c>
      <c r="F27" s="13"/>
      <c r="G27" s="13">
        <v>162270</v>
      </c>
      <c r="H27" s="13">
        <f t="shared" si="1"/>
        <v>162270</v>
      </c>
    </row>
    <row r="28" spans="1:8" ht="12" customHeight="1">
      <c r="A28" s="15" t="s">
        <v>52</v>
      </c>
      <c r="B28" s="15" t="s">
        <v>29</v>
      </c>
      <c r="C28" s="17">
        <v>6</v>
      </c>
      <c r="D28" s="16">
        <v>35</v>
      </c>
      <c r="E28" s="13">
        <f t="shared" si="0"/>
        <v>41</v>
      </c>
      <c r="F28" s="13">
        <v>487227</v>
      </c>
      <c r="G28" s="13">
        <v>356431</v>
      </c>
      <c r="H28" s="13">
        <f t="shared" si="1"/>
        <v>843658</v>
      </c>
    </row>
    <row r="29" spans="1:8" ht="12" customHeight="1">
      <c r="A29" s="14" t="s">
        <v>53</v>
      </c>
      <c r="B29" s="14" t="s">
        <v>15</v>
      </c>
      <c r="C29" s="17">
        <v>106</v>
      </c>
      <c r="D29" s="16">
        <v>1559</v>
      </c>
      <c r="E29" s="13">
        <f t="shared" si="0"/>
        <v>1665</v>
      </c>
      <c r="F29" s="13">
        <v>32485860</v>
      </c>
      <c r="G29" s="13">
        <v>11171541</v>
      </c>
      <c r="H29" s="13">
        <f t="shared" si="1"/>
        <v>43657401</v>
      </c>
    </row>
    <row r="30" spans="1:8" ht="12" customHeight="1">
      <c r="A30" s="15" t="s">
        <v>54</v>
      </c>
      <c r="B30" s="15" t="s">
        <v>16</v>
      </c>
      <c r="C30" s="17">
        <v>419</v>
      </c>
      <c r="D30" s="16">
        <v>4374</v>
      </c>
      <c r="E30" s="13">
        <f t="shared" si="0"/>
        <v>4793</v>
      </c>
      <c r="F30" s="13">
        <v>23514861</v>
      </c>
      <c r="G30" s="13">
        <v>20197660</v>
      </c>
      <c r="H30" s="13">
        <f t="shared" si="1"/>
        <v>43712521</v>
      </c>
    </row>
    <row r="31" spans="1:8" ht="12" customHeight="1">
      <c r="A31" s="14" t="s">
        <v>128</v>
      </c>
      <c r="B31" s="14" t="s">
        <v>2</v>
      </c>
      <c r="C31" s="17">
        <v>3</v>
      </c>
      <c r="D31" s="17"/>
      <c r="E31" s="13">
        <f t="shared" si="0"/>
        <v>3</v>
      </c>
      <c r="F31" s="13">
        <v>383003</v>
      </c>
      <c r="G31" s="13"/>
      <c r="H31" s="13">
        <f t="shared" si="1"/>
        <v>383003</v>
      </c>
    </row>
    <row r="32" spans="1:8" ht="12" customHeight="1">
      <c r="A32" s="15" t="s">
        <v>55</v>
      </c>
      <c r="B32" s="15" t="s">
        <v>2</v>
      </c>
      <c r="C32" s="17">
        <v>5</v>
      </c>
      <c r="D32" s="17">
        <v>2</v>
      </c>
      <c r="E32" s="13">
        <f t="shared" si="0"/>
        <v>7</v>
      </c>
      <c r="F32" s="13">
        <v>474453</v>
      </c>
      <c r="G32" s="13">
        <v>10440</v>
      </c>
      <c r="H32" s="13">
        <f t="shared" si="1"/>
        <v>484893</v>
      </c>
    </row>
    <row r="33" spans="1:8" ht="12" customHeight="1">
      <c r="A33" s="15" t="s">
        <v>141</v>
      </c>
      <c r="B33" s="15" t="s">
        <v>2</v>
      </c>
      <c r="C33" s="17">
        <v>3</v>
      </c>
      <c r="D33" s="16"/>
      <c r="E33" s="13">
        <f t="shared" si="0"/>
        <v>3</v>
      </c>
      <c r="F33" s="13">
        <v>2877000</v>
      </c>
      <c r="G33" s="13"/>
      <c r="H33" s="13">
        <f t="shared" si="1"/>
        <v>2877000</v>
      </c>
    </row>
    <row r="34" spans="1:8" ht="12" customHeight="1">
      <c r="A34" s="15" t="s">
        <v>129</v>
      </c>
      <c r="B34" s="15" t="s">
        <v>4</v>
      </c>
      <c r="C34" s="17">
        <v>5</v>
      </c>
      <c r="D34" s="16"/>
      <c r="E34" s="13">
        <f t="shared" si="0"/>
        <v>5</v>
      </c>
      <c r="F34" s="13">
        <v>1059562.983</v>
      </c>
      <c r="G34" s="13"/>
      <c r="H34" s="13">
        <f t="shared" si="1"/>
        <v>1059562.983</v>
      </c>
    </row>
    <row r="35" spans="1:8" ht="12" customHeight="1">
      <c r="A35" s="15" t="s">
        <v>28</v>
      </c>
      <c r="B35" s="15" t="s">
        <v>5</v>
      </c>
      <c r="C35" s="17">
        <v>4</v>
      </c>
      <c r="D35" s="16">
        <v>15</v>
      </c>
      <c r="E35" s="13">
        <f t="shared" si="0"/>
        <v>19</v>
      </c>
      <c r="F35" s="13">
        <v>405109</v>
      </c>
      <c r="G35" s="13">
        <v>45496</v>
      </c>
      <c r="H35" s="13">
        <f t="shared" si="1"/>
        <v>450605</v>
      </c>
    </row>
    <row r="36" spans="1:8" ht="12" customHeight="1">
      <c r="A36" s="15" t="s">
        <v>154</v>
      </c>
      <c r="B36" s="15" t="s">
        <v>4</v>
      </c>
      <c r="C36" s="17"/>
      <c r="D36" s="16">
        <v>1</v>
      </c>
      <c r="E36" s="13">
        <f t="shared" si="0"/>
        <v>1</v>
      </c>
      <c r="F36" s="13"/>
      <c r="G36" s="13">
        <v>4180</v>
      </c>
      <c r="H36" s="13">
        <f t="shared" si="1"/>
        <v>4180</v>
      </c>
    </row>
    <row r="37" spans="1:8" ht="12" customHeight="1">
      <c r="A37" s="15" t="s">
        <v>56</v>
      </c>
      <c r="B37" s="15" t="s">
        <v>2</v>
      </c>
      <c r="C37" s="17">
        <v>2</v>
      </c>
      <c r="D37" s="16"/>
      <c r="E37" s="13">
        <f t="shared" si="0"/>
        <v>2</v>
      </c>
      <c r="F37" s="13">
        <v>179309</v>
      </c>
      <c r="G37" s="13"/>
      <c r="H37" s="13">
        <f t="shared" si="1"/>
        <v>179309</v>
      </c>
    </row>
    <row r="38" spans="1:8" ht="12" customHeight="1">
      <c r="A38" s="15" t="s">
        <v>57</v>
      </c>
      <c r="B38" s="15" t="s">
        <v>4</v>
      </c>
      <c r="C38" s="17">
        <v>29</v>
      </c>
      <c r="D38" s="16">
        <v>58</v>
      </c>
      <c r="E38" s="13">
        <f t="shared" si="0"/>
        <v>87</v>
      </c>
      <c r="F38" s="13">
        <v>598690</v>
      </c>
      <c r="G38" s="13">
        <v>458715</v>
      </c>
      <c r="H38" s="13">
        <f t="shared" si="1"/>
        <v>1057405</v>
      </c>
    </row>
    <row r="39" spans="1:8" ht="12" customHeight="1">
      <c r="A39" s="15" t="s">
        <v>58</v>
      </c>
      <c r="B39" s="15" t="s">
        <v>5</v>
      </c>
      <c r="C39" s="17">
        <v>238</v>
      </c>
      <c r="D39" s="16">
        <v>4671</v>
      </c>
      <c r="E39" s="13">
        <f t="shared" si="0"/>
        <v>4909</v>
      </c>
      <c r="F39" s="13">
        <v>23444584</v>
      </c>
      <c r="G39" s="13">
        <v>22472127</v>
      </c>
      <c r="H39" s="13">
        <f t="shared" si="1"/>
        <v>45916711</v>
      </c>
    </row>
    <row r="40" spans="1:8" ht="12" customHeight="1">
      <c r="A40" s="15" t="s">
        <v>59</v>
      </c>
      <c r="B40" s="15" t="s">
        <v>5</v>
      </c>
      <c r="C40" s="17">
        <v>10768</v>
      </c>
      <c r="D40" s="16">
        <v>171472</v>
      </c>
      <c r="E40" s="13">
        <f t="shared" si="0"/>
        <v>182240</v>
      </c>
      <c r="F40" s="13">
        <v>1290951112</v>
      </c>
      <c r="G40" s="13">
        <v>2595495087</v>
      </c>
      <c r="H40" s="13">
        <f t="shared" si="1"/>
        <v>3886446199</v>
      </c>
    </row>
    <row r="41" spans="1:8" ht="12" customHeight="1">
      <c r="A41" s="15" t="s">
        <v>60</v>
      </c>
      <c r="B41" s="15" t="s">
        <v>21</v>
      </c>
      <c r="C41" s="17">
        <v>74</v>
      </c>
      <c r="D41" s="16">
        <v>625</v>
      </c>
      <c r="E41" s="13">
        <f t="shared" si="0"/>
        <v>699</v>
      </c>
      <c r="F41" s="13">
        <v>36761854</v>
      </c>
      <c r="G41" s="13">
        <v>3768412</v>
      </c>
      <c r="H41" s="13">
        <f t="shared" si="1"/>
        <v>40530266</v>
      </c>
    </row>
    <row r="42" spans="1:8" ht="12" customHeight="1">
      <c r="A42" s="14" t="s">
        <v>61</v>
      </c>
      <c r="B42" s="14" t="s">
        <v>21</v>
      </c>
      <c r="C42" s="17">
        <v>846</v>
      </c>
      <c r="D42" s="16">
        <v>14910</v>
      </c>
      <c r="E42" s="13">
        <f t="shared" si="0"/>
        <v>15756</v>
      </c>
      <c r="F42" s="13">
        <v>104626430</v>
      </c>
      <c r="G42" s="13">
        <v>136081298</v>
      </c>
      <c r="H42" s="13">
        <f t="shared" si="1"/>
        <v>240707728</v>
      </c>
    </row>
    <row r="43" spans="1:8" ht="12" customHeight="1">
      <c r="A43" s="15" t="s">
        <v>62</v>
      </c>
      <c r="B43" s="15" t="s">
        <v>23</v>
      </c>
      <c r="C43" s="17">
        <v>1</v>
      </c>
      <c r="D43" s="16"/>
      <c r="E43" s="13">
        <f t="shared" si="0"/>
        <v>1</v>
      </c>
      <c r="F43" s="13">
        <v>1330</v>
      </c>
      <c r="G43" s="13"/>
      <c r="H43" s="13">
        <f t="shared" si="1"/>
        <v>1330</v>
      </c>
    </row>
    <row r="44" spans="1:8" ht="12" customHeight="1">
      <c r="A44" s="15" t="s">
        <v>63</v>
      </c>
      <c r="B44" s="15" t="s">
        <v>22</v>
      </c>
      <c r="C44" s="17">
        <v>6</v>
      </c>
      <c r="D44" s="16">
        <v>138</v>
      </c>
      <c r="E44" s="13">
        <f t="shared" si="0"/>
        <v>144</v>
      </c>
      <c r="F44" s="13">
        <v>2693473</v>
      </c>
      <c r="G44" s="13">
        <v>2067510</v>
      </c>
      <c r="H44" s="13">
        <f t="shared" si="1"/>
        <v>4760983</v>
      </c>
    </row>
    <row r="45" spans="1:8" ht="12" customHeight="1">
      <c r="A45" s="14" t="s">
        <v>64</v>
      </c>
      <c r="B45" s="14" t="s">
        <v>5</v>
      </c>
      <c r="C45" s="17">
        <v>1</v>
      </c>
      <c r="D45" s="16">
        <v>3</v>
      </c>
      <c r="E45" s="13">
        <f t="shared" si="0"/>
        <v>4</v>
      </c>
      <c r="F45" s="13">
        <v>225</v>
      </c>
      <c r="G45" s="13">
        <v>756</v>
      </c>
      <c r="H45" s="13">
        <f t="shared" si="1"/>
        <v>981</v>
      </c>
    </row>
    <row r="46" spans="1:8" ht="12" customHeight="1">
      <c r="A46" s="14" t="s">
        <v>20</v>
      </c>
      <c r="B46" s="14" t="s">
        <v>17</v>
      </c>
      <c r="C46" s="17">
        <v>119</v>
      </c>
      <c r="D46" s="18">
        <v>1998</v>
      </c>
      <c r="E46" s="13">
        <f t="shared" si="0"/>
        <v>2117</v>
      </c>
      <c r="F46" s="13">
        <v>20274644</v>
      </c>
      <c r="G46" s="13">
        <v>15634997</v>
      </c>
      <c r="H46" s="13">
        <f t="shared" si="1"/>
        <v>35909641</v>
      </c>
    </row>
    <row r="47" spans="1:8" ht="12" customHeight="1">
      <c r="A47" s="15" t="s">
        <v>131</v>
      </c>
      <c r="B47" s="15" t="s">
        <v>132</v>
      </c>
      <c r="C47" s="17">
        <v>14</v>
      </c>
      <c r="D47" s="16"/>
      <c r="E47" s="13">
        <f t="shared" si="0"/>
        <v>14</v>
      </c>
      <c r="F47" s="13">
        <v>132650</v>
      </c>
      <c r="G47" s="13"/>
      <c r="H47" s="13">
        <f t="shared" si="1"/>
        <v>132650</v>
      </c>
    </row>
    <row r="48" spans="1:8" ht="12" customHeight="1">
      <c r="A48" s="15" t="s">
        <v>142</v>
      </c>
      <c r="B48" s="15" t="s">
        <v>4</v>
      </c>
      <c r="C48" s="17">
        <v>2</v>
      </c>
      <c r="D48" s="16">
        <v>3</v>
      </c>
      <c r="E48" s="13">
        <f t="shared" si="0"/>
        <v>5</v>
      </c>
      <c r="F48" s="13">
        <v>5922.2</v>
      </c>
      <c r="G48" s="13">
        <v>18313.2</v>
      </c>
      <c r="H48" s="13">
        <f t="shared" si="1"/>
        <v>24235.4</v>
      </c>
    </row>
    <row r="49" spans="1:8" ht="12" customHeight="1">
      <c r="A49" s="15" t="s">
        <v>65</v>
      </c>
      <c r="B49" s="15" t="s">
        <v>21</v>
      </c>
      <c r="C49" s="17">
        <v>57</v>
      </c>
      <c r="D49" s="16">
        <v>256</v>
      </c>
      <c r="E49" s="13">
        <f t="shared" si="0"/>
        <v>313</v>
      </c>
      <c r="F49" s="13">
        <v>4083546</v>
      </c>
      <c r="G49" s="13">
        <v>9025127</v>
      </c>
      <c r="H49" s="13">
        <f t="shared" si="1"/>
        <v>13108673</v>
      </c>
    </row>
    <row r="50" spans="1:8" ht="12" customHeight="1">
      <c r="A50" s="14" t="s">
        <v>66</v>
      </c>
      <c r="B50" s="14" t="s">
        <v>2</v>
      </c>
      <c r="C50" s="17">
        <v>350</v>
      </c>
      <c r="D50" s="18">
        <v>2256</v>
      </c>
      <c r="E50" s="13">
        <f t="shared" si="0"/>
        <v>2606</v>
      </c>
      <c r="F50" s="13">
        <v>61693066</v>
      </c>
      <c r="G50" s="13">
        <v>13005380</v>
      </c>
      <c r="H50" s="13">
        <f t="shared" si="1"/>
        <v>74698446</v>
      </c>
    </row>
    <row r="51" spans="1:8" ht="12" customHeight="1">
      <c r="A51" s="15" t="s">
        <v>155</v>
      </c>
      <c r="B51" s="15" t="s">
        <v>156</v>
      </c>
      <c r="C51" s="17"/>
      <c r="D51" s="17">
        <v>1</v>
      </c>
      <c r="E51" s="13">
        <f t="shared" si="0"/>
        <v>1</v>
      </c>
      <c r="F51" s="13"/>
      <c r="G51" s="13">
        <v>11200</v>
      </c>
      <c r="H51" s="13">
        <f t="shared" si="1"/>
        <v>11200</v>
      </c>
    </row>
    <row r="52" spans="1:8" ht="12" customHeight="1">
      <c r="A52" s="15" t="s">
        <v>67</v>
      </c>
      <c r="B52" s="15" t="s">
        <v>125</v>
      </c>
      <c r="C52" s="17">
        <v>85</v>
      </c>
      <c r="D52" s="16">
        <v>558</v>
      </c>
      <c r="E52" s="13">
        <f t="shared" si="0"/>
        <v>643</v>
      </c>
      <c r="F52" s="13">
        <v>10011661</v>
      </c>
      <c r="G52" s="13">
        <v>6536465</v>
      </c>
      <c r="H52" s="13">
        <f t="shared" si="1"/>
        <v>16548126</v>
      </c>
    </row>
    <row r="53" spans="1:8" ht="12" customHeight="1">
      <c r="A53" s="15" t="s">
        <v>143</v>
      </c>
      <c r="B53" s="15" t="s">
        <v>150</v>
      </c>
      <c r="C53" s="17">
        <v>2</v>
      </c>
      <c r="D53" s="16"/>
      <c r="E53" s="13">
        <f t="shared" si="0"/>
        <v>2</v>
      </c>
      <c r="F53" s="13">
        <v>862018.9842</v>
      </c>
      <c r="G53" s="13"/>
      <c r="H53" s="13">
        <f t="shared" si="1"/>
        <v>862018.9842</v>
      </c>
    </row>
    <row r="54" spans="1:8" ht="12" customHeight="1">
      <c r="A54" s="15" t="s">
        <v>157</v>
      </c>
      <c r="B54" s="15" t="s">
        <v>156</v>
      </c>
      <c r="C54" s="17"/>
      <c r="D54" s="16">
        <v>1</v>
      </c>
      <c r="E54" s="13">
        <f t="shared" si="0"/>
        <v>1</v>
      </c>
      <c r="F54" s="13"/>
      <c r="G54" s="13">
        <v>59150</v>
      </c>
      <c r="H54" s="13">
        <f t="shared" si="1"/>
        <v>59150</v>
      </c>
    </row>
    <row r="55" spans="1:8" ht="12" customHeight="1">
      <c r="A55" s="15" t="s">
        <v>144</v>
      </c>
      <c r="B55" s="15" t="s">
        <v>4</v>
      </c>
      <c r="C55" s="17">
        <v>3</v>
      </c>
      <c r="D55" s="16">
        <v>1</v>
      </c>
      <c r="E55" s="13">
        <f t="shared" si="0"/>
        <v>4</v>
      </c>
      <c r="F55" s="13">
        <v>1213695.074</v>
      </c>
      <c r="G55" s="13">
        <v>10348.9</v>
      </c>
      <c r="H55" s="13">
        <f t="shared" si="1"/>
        <v>1224043.974</v>
      </c>
    </row>
    <row r="56" spans="1:8" ht="12" customHeight="1">
      <c r="A56" s="15" t="s">
        <v>68</v>
      </c>
      <c r="B56" s="15" t="s">
        <v>16</v>
      </c>
      <c r="C56" s="17">
        <v>14</v>
      </c>
      <c r="D56" s="16">
        <v>166</v>
      </c>
      <c r="E56" s="13">
        <f t="shared" si="0"/>
        <v>180</v>
      </c>
      <c r="F56" s="13">
        <v>2388791</v>
      </c>
      <c r="G56" s="13">
        <v>2974277</v>
      </c>
      <c r="H56" s="13">
        <f t="shared" si="1"/>
        <v>5363068</v>
      </c>
    </row>
    <row r="57" spans="1:8" ht="12" customHeight="1">
      <c r="A57" s="15" t="s">
        <v>69</v>
      </c>
      <c r="B57" s="15" t="s">
        <v>5</v>
      </c>
      <c r="C57" s="17">
        <v>2</v>
      </c>
      <c r="D57" s="16">
        <v>1</v>
      </c>
      <c r="E57" s="13">
        <f t="shared" si="0"/>
        <v>3</v>
      </c>
      <c r="F57" s="13">
        <v>19721</v>
      </c>
      <c r="G57" s="13">
        <v>163</v>
      </c>
      <c r="H57" s="13">
        <f t="shared" si="1"/>
        <v>19884</v>
      </c>
    </row>
    <row r="58" spans="1:8" ht="12" customHeight="1">
      <c r="A58" s="14" t="s">
        <v>158</v>
      </c>
      <c r="B58" s="14" t="s">
        <v>5</v>
      </c>
      <c r="C58" s="17">
        <v>1</v>
      </c>
      <c r="D58" s="16"/>
      <c r="E58" s="13">
        <f t="shared" si="0"/>
        <v>1</v>
      </c>
      <c r="F58" s="13">
        <v>44234</v>
      </c>
      <c r="G58" s="13"/>
      <c r="H58" s="13">
        <f t="shared" si="1"/>
        <v>44234</v>
      </c>
    </row>
    <row r="59" spans="1:8" ht="12" customHeight="1">
      <c r="A59" s="15" t="s">
        <v>70</v>
      </c>
      <c r="B59" s="15" t="s">
        <v>15</v>
      </c>
      <c r="C59" s="17">
        <v>8</v>
      </c>
      <c r="D59" s="16">
        <v>25</v>
      </c>
      <c r="E59" s="13">
        <f t="shared" si="0"/>
        <v>33</v>
      </c>
      <c r="F59" s="13">
        <v>180678</v>
      </c>
      <c r="G59" s="13">
        <v>241211</v>
      </c>
      <c r="H59" s="13">
        <f t="shared" si="1"/>
        <v>421889</v>
      </c>
    </row>
    <row r="60" spans="1:8" ht="12" customHeight="1">
      <c r="A60" s="15" t="s">
        <v>71</v>
      </c>
      <c r="B60" s="15" t="s">
        <v>17</v>
      </c>
      <c r="C60" s="17">
        <v>25</v>
      </c>
      <c r="D60" s="17">
        <v>214</v>
      </c>
      <c r="E60" s="13">
        <f t="shared" si="0"/>
        <v>239</v>
      </c>
      <c r="F60" s="13">
        <v>2702356</v>
      </c>
      <c r="G60" s="13">
        <v>2696419</v>
      </c>
      <c r="H60" s="13">
        <f t="shared" si="1"/>
        <v>5398775</v>
      </c>
    </row>
    <row r="61" spans="1:8" ht="12" customHeight="1">
      <c r="A61" s="15" t="s">
        <v>72</v>
      </c>
      <c r="B61" s="15" t="s">
        <v>17</v>
      </c>
      <c r="C61" s="17">
        <v>453</v>
      </c>
      <c r="D61" s="16">
        <v>4525</v>
      </c>
      <c r="E61" s="13">
        <f t="shared" si="0"/>
        <v>4978</v>
      </c>
      <c r="F61" s="13">
        <v>92848568</v>
      </c>
      <c r="G61" s="13">
        <v>31521986</v>
      </c>
      <c r="H61" s="13">
        <f t="shared" si="1"/>
        <v>124370554</v>
      </c>
    </row>
    <row r="62" spans="1:8" ht="12" customHeight="1">
      <c r="A62" s="15" t="s">
        <v>73</v>
      </c>
      <c r="B62" s="15" t="s">
        <v>8</v>
      </c>
      <c r="C62" s="17">
        <v>8</v>
      </c>
      <c r="D62" s="16">
        <v>6</v>
      </c>
      <c r="E62" s="13">
        <f t="shared" si="0"/>
        <v>14</v>
      </c>
      <c r="F62" s="13">
        <v>2110626</v>
      </c>
      <c r="G62" s="13">
        <v>48486</v>
      </c>
      <c r="H62" s="13">
        <f t="shared" si="1"/>
        <v>2159112</v>
      </c>
    </row>
    <row r="63" spans="1:8" ht="12" customHeight="1">
      <c r="A63" s="15" t="s">
        <v>138</v>
      </c>
      <c r="B63" s="15" t="s">
        <v>125</v>
      </c>
      <c r="C63" s="17">
        <v>3</v>
      </c>
      <c r="D63" s="16"/>
      <c r="E63" s="13">
        <f t="shared" si="0"/>
        <v>3</v>
      </c>
      <c r="F63" s="13">
        <v>2911010</v>
      </c>
      <c r="G63" s="13"/>
      <c r="H63" s="13">
        <f t="shared" si="1"/>
        <v>2911010</v>
      </c>
    </row>
    <row r="64" spans="1:8" ht="12" customHeight="1">
      <c r="A64" s="15" t="s">
        <v>74</v>
      </c>
      <c r="B64" s="15" t="s">
        <v>4</v>
      </c>
      <c r="C64" s="17">
        <v>183</v>
      </c>
      <c r="D64" s="16">
        <v>1568</v>
      </c>
      <c r="E64" s="13">
        <f t="shared" si="0"/>
        <v>1751</v>
      </c>
      <c r="F64" s="13">
        <v>98570722</v>
      </c>
      <c r="G64" s="13">
        <v>20853411</v>
      </c>
      <c r="H64" s="13">
        <f t="shared" si="1"/>
        <v>119424133</v>
      </c>
    </row>
    <row r="65" spans="1:8" ht="12" customHeight="1">
      <c r="A65" s="15" t="s">
        <v>75</v>
      </c>
      <c r="B65" s="15" t="s">
        <v>125</v>
      </c>
      <c r="C65" s="17">
        <v>3</v>
      </c>
      <c r="D65" s="16"/>
      <c r="E65" s="13">
        <f t="shared" si="0"/>
        <v>3</v>
      </c>
      <c r="F65" s="13">
        <v>127302.39</v>
      </c>
      <c r="G65" s="13"/>
      <c r="H65" s="13">
        <f t="shared" si="1"/>
        <v>127302.39</v>
      </c>
    </row>
    <row r="66" spans="1:8" ht="12" customHeight="1">
      <c r="A66" s="15" t="s">
        <v>76</v>
      </c>
      <c r="B66" s="15" t="s">
        <v>125</v>
      </c>
      <c r="C66" s="17">
        <v>7</v>
      </c>
      <c r="D66" s="16">
        <v>32</v>
      </c>
      <c r="E66" s="13">
        <f t="shared" si="0"/>
        <v>39</v>
      </c>
      <c r="F66" s="13">
        <v>155971</v>
      </c>
      <c r="G66" s="13">
        <v>444641</v>
      </c>
      <c r="H66" s="13">
        <f t="shared" si="1"/>
        <v>600612</v>
      </c>
    </row>
    <row r="67" spans="1:8" ht="12" customHeight="1">
      <c r="A67" s="15" t="s">
        <v>77</v>
      </c>
      <c r="B67" s="15" t="s">
        <v>125</v>
      </c>
      <c r="C67" s="17"/>
      <c r="D67" s="16">
        <v>70</v>
      </c>
      <c r="E67" s="13">
        <f t="shared" si="0"/>
        <v>70</v>
      </c>
      <c r="F67" s="13"/>
      <c r="G67" s="13">
        <v>638416</v>
      </c>
      <c r="H67" s="13">
        <f t="shared" si="1"/>
        <v>638416</v>
      </c>
    </row>
    <row r="68" spans="1:8" ht="12" customHeight="1">
      <c r="A68" s="15" t="s">
        <v>78</v>
      </c>
      <c r="B68" s="15" t="s">
        <v>5</v>
      </c>
      <c r="C68" s="17">
        <v>2019</v>
      </c>
      <c r="D68" s="16">
        <v>8074</v>
      </c>
      <c r="E68" s="13">
        <f t="shared" si="0"/>
        <v>10093</v>
      </c>
      <c r="F68" s="13">
        <v>45265618</v>
      </c>
      <c r="G68" s="13">
        <v>20568831</v>
      </c>
      <c r="H68" s="13">
        <f t="shared" si="1"/>
        <v>65834449</v>
      </c>
    </row>
    <row r="69" spans="1:8" ht="12" customHeight="1">
      <c r="A69" s="15" t="s">
        <v>79</v>
      </c>
      <c r="B69" s="15" t="s">
        <v>5</v>
      </c>
      <c r="C69" s="17">
        <v>6521</v>
      </c>
      <c r="D69" s="16">
        <v>102052</v>
      </c>
      <c r="E69" s="13">
        <f t="shared" si="0"/>
        <v>108573</v>
      </c>
      <c r="F69" s="13">
        <v>1041480315</v>
      </c>
      <c r="G69" s="13">
        <v>1961506884</v>
      </c>
      <c r="H69" s="13">
        <f t="shared" si="1"/>
        <v>3002987199</v>
      </c>
    </row>
    <row r="70" spans="1:8" ht="12" customHeight="1">
      <c r="A70" s="15" t="s">
        <v>159</v>
      </c>
      <c r="B70" s="15" t="s">
        <v>125</v>
      </c>
      <c r="C70" s="17"/>
      <c r="D70" s="16">
        <v>1</v>
      </c>
      <c r="E70" s="13">
        <f aca="true" t="shared" si="2" ref="E70:E124">SUM(C70:D70)</f>
        <v>1</v>
      </c>
      <c r="F70" s="13"/>
      <c r="G70" s="13">
        <v>13339</v>
      </c>
      <c r="H70" s="13">
        <f aca="true" t="shared" si="3" ref="H70:H124">SUM(F70:G70)</f>
        <v>13339</v>
      </c>
    </row>
    <row r="71" spans="1:8" ht="12" customHeight="1">
      <c r="A71" s="15" t="s">
        <v>80</v>
      </c>
      <c r="B71" s="15" t="s">
        <v>5</v>
      </c>
      <c r="C71" s="17">
        <v>4926</v>
      </c>
      <c r="D71" s="16">
        <v>37267</v>
      </c>
      <c r="E71" s="13">
        <f t="shared" si="2"/>
        <v>42193</v>
      </c>
      <c r="F71" s="13">
        <v>246936243</v>
      </c>
      <c r="G71" s="13">
        <v>296406520</v>
      </c>
      <c r="H71" s="13">
        <f t="shared" si="3"/>
        <v>543342763</v>
      </c>
    </row>
    <row r="72" spans="1:8" ht="12" customHeight="1">
      <c r="A72" s="15" t="s">
        <v>81</v>
      </c>
      <c r="B72" s="15" t="s">
        <v>5</v>
      </c>
      <c r="C72" s="17">
        <v>392</v>
      </c>
      <c r="D72" s="16">
        <v>18571</v>
      </c>
      <c r="E72" s="13">
        <f t="shared" si="2"/>
        <v>18963</v>
      </c>
      <c r="F72" s="13">
        <v>17351850</v>
      </c>
      <c r="G72" s="13">
        <v>27943039</v>
      </c>
      <c r="H72" s="13">
        <f t="shared" si="3"/>
        <v>45294889</v>
      </c>
    </row>
    <row r="73" spans="1:8" ht="12" customHeight="1">
      <c r="A73" s="15" t="s">
        <v>27</v>
      </c>
      <c r="B73" s="15" t="s">
        <v>7</v>
      </c>
      <c r="C73" s="17">
        <v>2</v>
      </c>
      <c r="D73" s="17">
        <v>1</v>
      </c>
      <c r="E73" s="13">
        <f t="shared" si="2"/>
        <v>3</v>
      </c>
      <c r="F73" s="13">
        <v>198800</v>
      </c>
      <c r="G73" s="13">
        <v>7480</v>
      </c>
      <c r="H73" s="13">
        <f t="shared" si="3"/>
        <v>206280</v>
      </c>
    </row>
    <row r="74" spans="1:8" ht="12" customHeight="1">
      <c r="A74" s="15" t="s">
        <v>82</v>
      </c>
      <c r="B74" s="15" t="s">
        <v>4</v>
      </c>
      <c r="C74" s="17">
        <v>129</v>
      </c>
      <c r="D74" s="16">
        <v>611</v>
      </c>
      <c r="E74" s="13">
        <f t="shared" si="2"/>
        <v>740</v>
      </c>
      <c r="F74" s="13">
        <v>24118818</v>
      </c>
      <c r="G74" s="13">
        <v>14381846</v>
      </c>
      <c r="H74" s="13">
        <f t="shared" si="3"/>
        <v>38500664</v>
      </c>
    </row>
    <row r="75" spans="1:8" ht="12" customHeight="1">
      <c r="A75" s="15" t="s">
        <v>83</v>
      </c>
      <c r="B75" s="15" t="s">
        <v>25</v>
      </c>
      <c r="C75" s="17">
        <v>742</v>
      </c>
      <c r="D75" s="16">
        <v>8637</v>
      </c>
      <c r="E75" s="13">
        <f t="shared" si="2"/>
        <v>9379</v>
      </c>
      <c r="F75" s="13">
        <v>95259772</v>
      </c>
      <c r="G75" s="13">
        <v>107150401</v>
      </c>
      <c r="H75" s="13">
        <f t="shared" si="3"/>
        <v>202410173</v>
      </c>
    </row>
    <row r="76" spans="1:8" ht="12" customHeight="1">
      <c r="A76" s="15" t="s">
        <v>84</v>
      </c>
      <c r="B76" s="15" t="s">
        <v>18</v>
      </c>
      <c r="C76" s="17">
        <v>81</v>
      </c>
      <c r="D76" s="16">
        <v>919</v>
      </c>
      <c r="E76" s="13">
        <f t="shared" si="2"/>
        <v>1000</v>
      </c>
      <c r="F76" s="13">
        <v>15050777</v>
      </c>
      <c r="G76" s="13">
        <v>13390033</v>
      </c>
      <c r="H76" s="13">
        <f t="shared" si="3"/>
        <v>28440810</v>
      </c>
    </row>
    <row r="77" spans="1:8" ht="12" customHeight="1">
      <c r="A77" s="15" t="s">
        <v>85</v>
      </c>
      <c r="B77" s="15" t="s">
        <v>5</v>
      </c>
      <c r="C77" s="17">
        <v>3718</v>
      </c>
      <c r="D77" s="16">
        <v>62561</v>
      </c>
      <c r="E77" s="13">
        <f t="shared" si="2"/>
        <v>66279</v>
      </c>
      <c r="F77" s="13">
        <v>283829927</v>
      </c>
      <c r="G77" s="13">
        <v>596279482</v>
      </c>
      <c r="H77" s="13">
        <f t="shared" si="3"/>
        <v>880109409</v>
      </c>
    </row>
    <row r="78" spans="1:8" ht="12" customHeight="1">
      <c r="A78" s="15" t="s">
        <v>86</v>
      </c>
      <c r="B78" s="15" t="s">
        <v>5</v>
      </c>
      <c r="C78" s="17">
        <v>1</v>
      </c>
      <c r="D78" s="16">
        <v>40</v>
      </c>
      <c r="E78" s="13">
        <f t="shared" si="2"/>
        <v>41</v>
      </c>
      <c r="F78" s="13">
        <v>1880</v>
      </c>
      <c r="G78" s="13">
        <v>43833</v>
      </c>
      <c r="H78" s="13">
        <f t="shared" si="3"/>
        <v>45713</v>
      </c>
    </row>
    <row r="79" spans="1:8" ht="12" customHeight="1">
      <c r="A79" s="15" t="s">
        <v>87</v>
      </c>
      <c r="B79" s="15" t="s">
        <v>5</v>
      </c>
      <c r="C79" s="17">
        <v>223</v>
      </c>
      <c r="D79" s="16">
        <v>6387</v>
      </c>
      <c r="E79" s="13">
        <f t="shared" si="2"/>
        <v>6610</v>
      </c>
      <c r="F79" s="13">
        <v>65264095</v>
      </c>
      <c r="G79" s="13">
        <v>105770632</v>
      </c>
      <c r="H79" s="13">
        <f t="shared" si="3"/>
        <v>171034727</v>
      </c>
    </row>
    <row r="80" spans="1:8" ht="12" customHeight="1">
      <c r="A80" s="15" t="s">
        <v>88</v>
      </c>
      <c r="B80" s="15" t="s">
        <v>9</v>
      </c>
      <c r="C80" s="17">
        <v>11</v>
      </c>
      <c r="D80" s="16">
        <v>255</v>
      </c>
      <c r="E80" s="13">
        <f t="shared" si="2"/>
        <v>266</v>
      </c>
      <c r="F80" s="13">
        <v>976775</v>
      </c>
      <c r="G80" s="13">
        <v>1409606</v>
      </c>
      <c r="H80" s="13">
        <f t="shared" si="3"/>
        <v>2386381</v>
      </c>
    </row>
    <row r="81" spans="1:8" ht="12" customHeight="1">
      <c r="A81" s="15" t="s">
        <v>89</v>
      </c>
      <c r="B81" s="15" t="s">
        <v>5</v>
      </c>
      <c r="C81" s="17">
        <v>2812</v>
      </c>
      <c r="D81" s="16">
        <v>36633</v>
      </c>
      <c r="E81" s="13">
        <f t="shared" si="2"/>
        <v>39445</v>
      </c>
      <c r="F81" s="13">
        <v>304082833</v>
      </c>
      <c r="G81" s="13">
        <v>477946292</v>
      </c>
      <c r="H81" s="13">
        <f t="shared" si="3"/>
        <v>782029125</v>
      </c>
    </row>
    <row r="82" spans="1:8" ht="12" customHeight="1">
      <c r="A82" s="15" t="s">
        <v>90</v>
      </c>
      <c r="B82" s="15" t="s">
        <v>5</v>
      </c>
      <c r="C82" s="17">
        <v>1465</v>
      </c>
      <c r="D82" s="16">
        <v>30611</v>
      </c>
      <c r="E82" s="13">
        <f t="shared" si="2"/>
        <v>32076</v>
      </c>
      <c r="F82" s="13">
        <v>52627414</v>
      </c>
      <c r="G82" s="13">
        <v>145868791</v>
      </c>
      <c r="H82" s="13">
        <f t="shared" si="3"/>
        <v>198496205</v>
      </c>
    </row>
    <row r="83" spans="1:8" ht="12" customHeight="1">
      <c r="A83" s="15" t="s">
        <v>91</v>
      </c>
      <c r="B83" s="15" t="s">
        <v>5</v>
      </c>
      <c r="C83" s="17">
        <v>51</v>
      </c>
      <c r="D83" s="16">
        <v>1462</v>
      </c>
      <c r="E83" s="13">
        <f t="shared" si="2"/>
        <v>1513</v>
      </c>
      <c r="F83" s="13">
        <v>1992007</v>
      </c>
      <c r="G83" s="13">
        <v>1420540</v>
      </c>
      <c r="H83" s="13">
        <f t="shared" si="3"/>
        <v>3412547</v>
      </c>
    </row>
    <row r="84" spans="1:8" ht="12" customHeight="1">
      <c r="A84" s="15" t="s">
        <v>92</v>
      </c>
      <c r="B84" s="15" t="s">
        <v>5</v>
      </c>
      <c r="C84" s="17">
        <v>2174</v>
      </c>
      <c r="D84" s="16">
        <v>45606</v>
      </c>
      <c r="E84" s="13">
        <f t="shared" si="2"/>
        <v>47780</v>
      </c>
      <c r="F84" s="13">
        <v>75458903</v>
      </c>
      <c r="G84" s="13">
        <v>211767553</v>
      </c>
      <c r="H84" s="13">
        <f t="shared" si="3"/>
        <v>287226456</v>
      </c>
    </row>
    <row r="85" spans="1:8" ht="12" customHeight="1">
      <c r="A85" s="14" t="s">
        <v>93</v>
      </c>
      <c r="B85" s="14" t="s">
        <v>5</v>
      </c>
      <c r="C85" s="17">
        <v>692</v>
      </c>
      <c r="D85" s="18">
        <v>7335</v>
      </c>
      <c r="E85" s="13">
        <f t="shared" si="2"/>
        <v>8027</v>
      </c>
      <c r="F85" s="13">
        <v>54239537</v>
      </c>
      <c r="G85" s="13">
        <v>33956050</v>
      </c>
      <c r="H85" s="13">
        <f t="shared" si="3"/>
        <v>88195587</v>
      </c>
    </row>
    <row r="86" spans="1:8" ht="12" customHeight="1">
      <c r="A86" s="15" t="s">
        <v>134</v>
      </c>
      <c r="B86" s="15" t="s">
        <v>19</v>
      </c>
      <c r="C86" s="17">
        <v>3</v>
      </c>
      <c r="D86" s="16">
        <v>1</v>
      </c>
      <c r="E86" s="13">
        <f t="shared" si="2"/>
        <v>4</v>
      </c>
      <c r="F86" s="13">
        <v>51210</v>
      </c>
      <c r="G86" s="13">
        <v>18761</v>
      </c>
      <c r="H86" s="13">
        <f t="shared" si="3"/>
        <v>69971</v>
      </c>
    </row>
    <row r="87" spans="1:8" ht="12" customHeight="1">
      <c r="A87" s="15" t="s">
        <v>94</v>
      </c>
      <c r="B87" s="15" t="s">
        <v>18</v>
      </c>
      <c r="C87" s="17">
        <v>52</v>
      </c>
      <c r="D87" s="16">
        <v>579</v>
      </c>
      <c r="E87" s="13">
        <f t="shared" si="2"/>
        <v>631</v>
      </c>
      <c r="F87" s="13">
        <v>16296557</v>
      </c>
      <c r="G87" s="13">
        <v>3899887</v>
      </c>
      <c r="H87" s="13">
        <f t="shared" si="3"/>
        <v>20196444</v>
      </c>
    </row>
    <row r="88" spans="1:8" ht="12" customHeight="1">
      <c r="A88" s="15" t="s">
        <v>160</v>
      </c>
      <c r="B88" s="15" t="s">
        <v>5</v>
      </c>
      <c r="C88" s="17"/>
      <c r="D88" s="16">
        <v>3</v>
      </c>
      <c r="E88" s="13">
        <f t="shared" si="2"/>
        <v>3</v>
      </c>
      <c r="F88" s="13"/>
      <c r="G88" s="13">
        <v>26400</v>
      </c>
      <c r="H88" s="13">
        <f t="shared" si="3"/>
        <v>26400</v>
      </c>
    </row>
    <row r="89" spans="1:8" ht="12" customHeight="1">
      <c r="A89" s="15" t="s">
        <v>95</v>
      </c>
      <c r="B89" s="15" t="s">
        <v>29</v>
      </c>
      <c r="C89" s="17">
        <v>141</v>
      </c>
      <c r="D89" s="16">
        <v>3515</v>
      </c>
      <c r="E89" s="13">
        <f t="shared" si="2"/>
        <v>3656</v>
      </c>
      <c r="F89" s="13">
        <v>21801159</v>
      </c>
      <c r="G89" s="13">
        <v>33734644</v>
      </c>
      <c r="H89" s="13">
        <f t="shared" si="3"/>
        <v>55535803</v>
      </c>
    </row>
    <row r="90" spans="1:8" ht="12" customHeight="1">
      <c r="A90" s="14" t="s">
        <v>96</v>
      </c>
      <c r="B90" s="14" t="s">
        <v>29</v>
      </c>
      <c r="C90" s="17">
        <v>511</v>
      </c>
      <c r="D90" s="16">
        <v>7186</v>
      </c>
      <c r="E90" s="13">
        <f t="shared" si="2"/>
        <v>7697</v>
      </c>
      <c r="F90" s="13">
        <v>35627501</v>
      </c>
      <c r="G90" s="13">
        <v>63668338</v>
      </c>
      <c r="H90" s="13">
        <f t="shared" si="3"/>
        <v>99295839</v>
      </c>
    </row>
    <row r="91" spans="1:8" ht="12" customHeight="1">
      <c r="A91" s="15" t="s">
        <v>127</v>
      </c>
      <c r="B91" s="15" t="s">
        <v>29</v>
      </c>
      <c r="C91" s="17">
        <v>13</v>
      </c>
      <c r="D91" s="16">
        <v>493</v>
      </c>
      <c r="E91" s="13">
        <f t="shared" si="2"/>
        <v>506</v>
      </c>
      <c r="F91" s="13">
        <v>2233722.231</v>
      </c>
      <c r="G91" s="13">
        <v>4831035.953</v>
      </c>
      <c r="H91" s="13">
        <f t="shared" si="3"/>
        <v>7064758.184</v>
      </c>
    </row>
    <row r="92" spans="1:8" ht="12" customHeight="1">
      <c r="A92" s="15" t="s">
        <v>130</v>
      </c>
      <c r="B92" s="15" t="s">
        <v>7</v>
      </c>
      <c r="C92" s="17">
        <v>5</v>
      </c>
      <c r="D92" s="16">
        <v>4</v>
      </c>
      <c r="E92" s="13">
        <f t="shared" si="2"/>
        <v>9</v>
      </c>
      <c r="F92" s="13">
        <v>422243</v>
      </c>
      <c r="G92" s="13">
        <v>83070</v>
      </c>
      <c r="H92" s="13">
        <f t="shared" si="3"/>
        <v>505313</v>
      </c>
    </row>
    <row r="93" spans="1:8" ht="12" customHeight="1">
      <c r="A93" s="15" t="s">
        <v>97</v>
      </c>
      <c r="B93" s="15" t="s">
        <v>5</v>
      </c>
      <c r="C93" s="17">
        <v>206</v>
      </c>
      <c r="D93" s="16">
        <v>3245</v>
      </c>
      <c r="E93" s="13">
        <f t="shared" si="2"/>
        <v>3451</v>
      </c>
      <c r="F93" s="13">
        <v>13523554</v>
      </c>
      <c r="G93" s="13">
        <v>12853845</v>
      </c>
      <c r="H93" s="13">
        <f t="shared" si="3"/>
        <v>26377399</v>
      </c>
    </row>
    <row r="94" spans="1:8" ht="12" customHeight="1">
      <c r="A94" s="15" t="s">
        <v>98</v>
      </c>
      <c r="B94" s="15" t="s">
        <v>5</v>
      </c>
      <c r="C94" s="17">
        <v>146</v>
      </c>
      <c r="D94" s="16">
        <v>1536</v>
      </c>
      <c r="E94" s="13">
        <f t="shared" si="2"/>
        <v>1682</v>
      </c>
      <c r="F94" s="13">
        <v>19490177</v>
      </c>
      <c r="G94" s="13">
        <v>15987391</v>
      </c>
      <c r="H94" s="13">
        <f t="shared" si="3"/>
        <v>35477568</v>
      </c>
    </row>
    <row r="95" spans="1:8" ht="12" customHeight="1">
      <c r="A95" s="15" t="s">
        <v>99</v>
      </c>
      <c r="B95" s="15" t="s">
        <v>5</v>
      </c>
      <c r="C95" s="17">
        <v>50</v>
      </c>
      <c r="D95" s="16">
        <v>2860</v>
      </c>
      <c r="E95" s="13">
        <f t="shared" si="2"/>
        <v>2910</v>
      </c>
      <c r="F95" s="13">
        <v>2296193</v>
      </c>
      <c r="G95" s="13">
        <v>3741531</v>
      </c>
      <c r="H95" s="13">
        <f t="shared" si="3"/>
        <v>6037724</v>
      </c>
    </row>
    <row r="96" spans="1:8" ht="12" customHeight="1">
      <c r="A96" s="15" t="s">
        <v>136</v>
      </c>
      <c r="B96" s="15" t="s">
        <v>3</v>
      </c>
      <c r="C96" s="17"/>
      <c r="D96" s="16">
        <v>3</v>
      </c>
      <c r="E96" s="13">
        <f t="shared" si="2"/>
        <v>3</v>
      </c>
      <c r="F96" s="13"/>
      <c r="G96" s="13">
        <v>37200</v>
      </c>
      <c r="H96" s="13">
        <f t="shared" si="3"/>
        <v>37200</v>
      </c>
    </row>
    <row r="97" spans="1:8" ht="12" customHeight="1">
      <c r="A97" s="15" t="s">
        <v>100</v>
      </c>
      <c r="B97" s="15" t="s">
        <v>125</v>
      </c>
      <c r="C97" s="17">
        <v>4</v>
      </c>
      <c r="D97" s="16"/>
      <c r="E97" s="13">
        <f t="shared" si="2"/>
        <v>4</v>
      </c>
      <c r="F97" s="13">
        <v>328836</v>
      </c>
      <c r="G97" s="13"/>
      <c r="H97" s="13">
        <f t="shared" si="3"/>
        <v>328836</v>
      </c>
    </row>
    <row r="98" spans="1:8" ht="12" customHeight="1">
      <c r="A98" s="15" t="s">
        <v>101</v>
      </c>
      <c r="B98" s="15" t="s">
        <v>4</v>
      </c>
      <c r="C98" s="17">
        <v>24</v>
      </c>
      <c r="D98" s="16">
        <v>83</v>
      </c>
      <c r="E98" s="13">
        <f t="shared" si="2"/>
        <v>107</v>
      </c>
      <c r="F98" s="13">
        <v>4787106</v>
      </c>
      <c r="G98" s="13">
        <v>675212</v>
      </c>
      <c r="H98" s="13">
        <f t="shared" si="3"/>
        <v>5462318</v>
      </c>
    </row>
    <row r="99" spans="1:8" ht="12" customHeight="1">
      <c r="A99" s="15" t="s">
        <v>102</v>
      </c>
      <c r="B99" s="15" t="s">
        <v>15</v>
      </c>
      <c r="C99" s="17">
        <v>2</v>
      </c>
      <c r="D99" s="16"/>
      <c r="E99" s="13">
        <f t="shared" si="2"/>
        <v>2</v>
      </c>
      <c r="F99" s="13">
        <v>16067</v>
      </c>
      <c r="G99" s="13"/>
      <c r="H99" s="13">
        <f t="shared" si="3"/>
        <v>16067</v>
      </c>
    </row>
    <row r="100" spans="1:8" ht="12" customHeight="1">
      <c r="A100" s="15" t="s">
        <v>145</v>
      </c>
      <c r="B100" s="15" t="s">
        <v>4</v>
      </c>
      <c r="C100" s="17">
        <v>1</v>
      </c>
      <c r="D100" s="16"/>
      <c r="E100" s="13">
        <f t="shared" si="2"/>
        <v>1</v>
      </c>
      <c r="F100" s="13">
        <v>14880</v>
      </c>
      <c r="G100" s="13"/>
      <c r="H100" s="13">
        <f t="shared" si="3"/>
        <v>14880</v>
      </c>
    </row>
    <row r="101" spans="1:8" ht="12" customHeight="1">
      <c r="A101" s="15" t="s">
        <v>103</v>
      </c>
      <c r="B101" s="15" t="s">
        <v>4</v>
      </c>
      <c r="C101" s="17">
        <v>626</v>
      </c>
      <c r="D101" s="16">
        <v>7641</v>
      </c>
      <c r="E101" s="13">
        <f t="shared" si="2"/>
        <v>8267</v>
      </c>
      <c r="F101" s="13">
        <v>95986934</v>
      </c>
      <c r="G101" s="13">
        <v>77776677</v>
      </c>
      <c r="H101" s="13">
        <f t="shared" si="3"/>
        <v>173763611</v>
      </c>
    </row>
    <row r="102" spans="1:8" ht="12" customHeight="1">
      <c r="A102" s="15" t="s">
        <v>104</v>
      </c>
      <c r="B102" s="15" t="s">
        <v>4</v>
      </c>
      <c r="C102" s="17">
        <v>2</v>
      </c>
      <c r="D102" s="16">
        <v>14</v>
      </c>
      <c r="E102" s="13">
        <f t="shared" si="2"/>
        <v>16</v>
      </c>
      <c r="F102" s="13">
        <v>21930</v>
      </c>
      <c r="G102" s="13">
        <v>158159</v>
      </c>
      <c r="H102" s="13">
        <f t="shared" si="3"/>
        <v>180089</v>
      </c>
    </row>
    <row r="103" spans="1:8" ht="12" customHeight="1">
      <c r="A103" s="15" t="s">
        <v>161</v>
      </c>
      <c r="B103" s="15" t="s">
        <v>4</v>
      </c>
      <c r="C103" s="17">
        <v>1</v>
      </c>
      <c r="D103" s="16"/>
      <c r="E103" s="13">
        <f t="shared" si="2"/>
        <v>1</v>
      </c>
      <c r="F103" s="13">
        <v>65954</v>
      </c>
      <c r="G103" s="13"/>
      <c r="H103" s="13">
        <f t="shared" si="3"/>
        <v>65954</v>
      </c>
    </row>
    <row r="104" spans="1:8" ht="12" customHeight="1">
      <c r="A104" s="15" t="s">
        <v>105</v>
      </c>
      <c r="B104" s="15" t="s">
        <v>21</v>
      </c>
      <c r="C104" s="17">
        <v>21</v>
      </c>
      <c r="D104" s="16">
        <v>110</v>
      </c>
      <c r="E104" s="13">
        <f t="shared" si="2"/>
        <v>131</v>
      </c>
      <c r="F104" s="13">
        <v>966490</v>
      </c>
      <c r="G104" s="13">
        <v>1131515</v>
      </c>
      <c r="H104" s="13">
        <f t="shared" si="3"/>
        <v>2098005</v>
      </c>
    </row>
    <row r="105" spans="1:8" ht="12" customHeight="1">
      <c r="A105" s="15" t="s">
        <v>106</v>
      </c>
      <c r="B105" s="15" t="s">
        <v>5</v>
      </c>
      <c r="C105" s="17">
        <v>4586</v>
      </c>
      <c r="D105" s="16">
        <v>84685</v>
      </c>
      <c r="E105" s="13">
        <f t="shared" si="2"/>
        <v>89271</v>
      </c>
      <c r="F105" s="13">
        <v>423101318</v>
      </c>
      <c r="G105" s="13">
        <v>924915770</v>
      </c>
      <c r="H105" s="13">
        <f t="shared" si="3"/>
        <v>1348017088</v>
      </c>
    </row>
    <row r="106" spans="1:8" ht="12" customHeight="1">
      <c r="A106" s="15" t="s">
        <v>107</v>
      </c>
      <c r="B106" s="15" t="s">
        <v>5</v>
      </c>
      <c r="C106" s="17">
        <v>76</v>
      </c>
      <c r="D106" s="16">
        <v>4792</v>
      </c>
      <c r="E106" s="13">
        <f t="shared" si="2"/>
        <v>4868</v>
      </c>
      <c r="F106" s="13">
        <v>8502018</v>
      </c>
      <c r="G106" s="13">
        <v>14867129</v>
      </c>
      <c r="H106" s="13">
        <f t="shared" si="3"/>
        <v>23369147</v>
      </c>
    </row>
    <row r="107" spans="1:8" ht="12" customHeight="1">
      <c r="A107" s="15" t="s">
        <v>108</v>
      </c>
      <c r="B107" s="15" t="s">
        <v>5</v>
      </c>
      <c r="C107" s="17">
        <v>1848</v>
      </c>
      <c r="D107" s="16">
        <v>34393</v>
      </c>
      <c r="E107" s="13">
        <f t="shared" si="2"/>
        <v>36241</v>
      </c>
      <c r="F107" s="13">
        <v>40004524</v>
      </c>
      <c r="G107" s="13">
        <v>98065846</v>
      </c>
      <c r="H107" s="13">
        <f t="shared" si="3"/>
        <v>138070370</v>
      </c>
    </row>
    <row r="108" spans="1:8" ht="12" customHeight="1">
      <c r="A108" s="15" t="s">
        <v>109</v>
      </c>
      <c r="B108" s="15" t="s">
        <v>125</v>
      </c>
      <c r="C108" s="17">
        <v>1017</v>
      </c>
      <c r="D108" s="16">
        <v>17483</v>
      </c>
      <c r="E108" s="13">
        <f t="shared" si="2"/>
        <v>18500</v>
      </c>
      <c r="F108" s="13">
        <v>251088034</v>
      </c>
      <c r="G108" s="13">
        <v>555668657</v>
      </c>
      <c r="H108" s="13">
        <f t="shared" si="3"/>
        <v>806756691</v>
      </c>
    </row>
    <row r="109" spans="1:8" ht="12" customHeight="1">
      <c r="A109" s="15" t="s">
        <v>110</v>
      </c>
      <c r="B109" s="15" t="s">
        <v>5</v>
      </c>
      <c r="C109" s="17">
        <v>6302</v>
      </c>
      <c r="D109" s="16">
        <v>120003</v>
      </c>
      <c r="E109" s="13">
        <f t="shared" si="2"/>
        <v>126305</v>
      </c>
      <c r="F109" s="13">
        <v>859609662</v>
      </c>
      <c r="G109" s="13">
        <v>1813748214</v>
      </c>
      <c r="H109" s="13">
        <f t="shared" si="3"/>
        <v>2673357876</v>
      </c>
    </row>
    <row r="110" spans="1:8" ht="12" customHeight="1">
      <c r="A110" s="14" t="s">
        <v>162</v>
      </c>
      <c r="B110" s="14" t="s">
        <v>2</v>
      </c>
      <c r="C110" s="17">
        <v>4</v>
      </c>
      <c r="D110" s="17"/>
      <c r="E110" s="13">
        <f t="shared" si="2"/>
        <v>4</v>
      </c>
      <c r="F110" s="13">
        <v>2882253.168</v>
      </c>
      <c r="G110" s="13"/>
      <c r="H110" s="13">
        <f t="shared" si="3"/>
        <v>2882253.168</v>
      </c>
    </row>
    <row r="111" spans="1:8" ht="12" customHeight="1">
      <c r="A111" s="15" t="s">
        <v>111</v>
      </c>
      <c r="B111" s="15" t="s">
        <v>5</v>
      </c>
      <c r="C111" s="17">
        <v>1015</v>
      </c>
      <c r="D111" s="16">
        <v>15940</v>
      </c>
      <c r="E111" s="13">
        <f t="shared" si="2"/>
        <v>16955</v>
      </c>
      <c r="F111" s="13">
        <v>73317811</v>
      </c>
      <c r="G111" s="13">
        <v>107015672</v>
      </c>
      <c r="H111" s="13">
        <f t="shared" si="3"/>
        <v>180333483</v>
      </c>
    </row>
    <row r="112" spans="1:8" ht="12" customHeight="1">
      <c r="A112" s="15" t="s">
        <v>112</v>
      </c>
      <c r="B112" s="15" t="s">
        <v>125</v>
      </c>
      <c r="C112" s="17">
        <v>13</v>
      </c>
      <c r="D112" s="16"/>
      <c r="E112" s="13">
        <f t="shared" si="2"/>
        <v>13</v>
      </c>
      <c r="F112" s="13">
        <v>4222808</v>
      </c>
      <c r="G112" s="13"/>
      <c r="H112" s="13">
        <f t="shared" si="3"/>
        <v>4222808</v>
      </c>
    </row>
    <row r="113" spans="1:8" ht="12" customHeight="1">
      <c r="A113" s="14" t="s">
        <v>113</v>
      </c>
      <c r="B113" s="14" t="s">
        <v>6</v>
      </c>
      <c r="C113" s="17">
        <v>18</v>
      </c>
      <c r="D113" s="16">
        <v>431</v>
      </c>
      <c r="E113" s="13">
        <f t="shared" si="2"/>
        <v>449</v>
      </c>
      <c r="F113" s="13">
        <v>8084720</v>
      </c>
      <c r="G113" s="13">
        <v>9691490</v>
      </c>
      <c r="H113" s="13">
        <f t="shared" si="3"/>
        <v>17776210</v>
      </c>
    </row>
    <row r="114" spans="1:8" ht="12" customHeight="1">
      <c r="A114" s="15" t="s">
        <v>114</v>
      </c>
      <c r="B114" s="15" t="s">
        <v>4</v>
      </c>
      <c r="C114" s="17">
        <v>750</v>
      </c>
      <c r="D114" s="16">
        <v>5030</v>
      </c>
      <c r="E114" s="13">
        <f t="shared" si="2"/>
        <v>5780</v>
      </c>
      <c r="F114" s="13">
        <v>54667503</v>
      </c>
      <c r="G114" s="13">
        <v>39310167</v>
      </c>
      <c r="H114" s="13">
        <f t="shared" si="3"/>
        <v>93977670</v>
      </c>
    </row>
    <row r="115" spans="1:8" ht="12" customHeight="1">
      <c r="A115" s="15" t="s">
        <v>163</v>
      </c>
      <c r="B115" s="15" t="s">
        <v>4</v>
      </c>
      <c r="C115" s="17">
        <v>2</v>
      </c>
      <c r="D115" s="16"/>
      <c r="E115" s="13">
        <f t="shared" si="2"/>
        <v>2</v>
      </c>
      <c r="F115" s="13">
        <v>2882.06</v>
      </c>
      <c r="G115" s="13"/>
      <c r="H115" s="13">
        <f t="shared" si="3"/>
        <v>2882.06</v>
      </c>
    </row>
    <row r="116" spans="1:8" ht="12" customHeight="1">
      <c r="A116" s="15" t="s">
        <v>115</v>
      </c>
      <c r="B116" s="15" t="s">
        <v>5</v>
      </c>
      <c r="C116" s="17">
        <v>3515</v>
      </c>
      <c r="D116" s="16">
        <v>62659</v>
      </c>
      <c r="E116" s="13">
        <f t="shared" si="2"/>
        <v>66174</v>
      </c>
      <c r="F116" s="13">
        <v>232291520</v>
      </c>
      <c r="G116" s="13">
        <v>291829164</v>
      </c>
      <c r="H116" s="13">
        <f t="shared" si="3"/>
        <v>524120684</v>
      </c>
    </row>
    <row r="117" spans="1:8" ht="12" customHeight="1">
      <c r="A117" s="15" t="s">
        <v>135</v>
      </c>
      <c r="B117" s="15" t="s">
        <v>4</v>
      </c>
      <c r="C117" s="17"/>
      <c r="D117" s="16">
        <v>6</v>
      </c>
      <c r="E117" s="13">
        <f t="shared" si="2"/>
        <v>6</v>
      </c>
      <c r="F117" s="13"/>
      <c r="G117" s="13">
        <v>91506</v>
      </c>
      <c r="H117" s="13">
        <f t="shared" si="3"/>
        <v>91506</v>
      </c>
    </row>
    <row r="118" spans="1:8" ht="12" customHeight="1">
      <c r="A118" s="15" t="s">
        <v>137</v>
      </c>
      <c r="B118" s="15" t="s">
        <v>4</v>
      </c>
      <c r="C118" s="17">
        <v>15</v>
      </c>
      <c r="D118" s="16"/>
      <c r="E118" s="13">
        <f t="shared" si="2"/>
        <v>15</v>
      </c>
      <c r="F118" s="13">
        <v>35582046.17</v>
      </c>
      <c r="G118" s="13"/>
      <c r="H118" s="13">
        <f t="shared" si="3"/>
        <v>35582046.17</v>
      </c>
    </row>
    <row r="119" spans="1:8" ht="12" customHeight="1">
      <c r="A119" s="15" t="s">
        <v>164</v>
      </c>
      <c r="B119" s="15" t="s">
        <v>4</v>
      </c>
      <c r="C119" s="17">
        <v>1</v>
      </c>
      <c r="D119" s="16">
        <v>2</v>
      </c>
      <c r="E119" s="13">
        <f t="shared" si="2"/>
        <v>3</v>
      </c>
      <c r="F119" s="13">
        <v>69838</v>
      </c>
      <c r="G119" s="13">
        <v>56</v>
      </c>
      <c r="H119" s="13">
        <f t="shared" si="3"/>
        <v>69894</v>
      </c>
    </row>
    <row r="120" spans="1:8" ht="12" customHeight="1">
      <c r="A120" s="15" t="s">
        <v>116</v>
      </c>
      <c r="B120" s="15" t="s">
        <v>4</v>
      </c>
      <c r="C120" s="17">
        <v>65</v>
      </c>
      <c r="D120" s="16">
        <v>603</v>
      </c>
      <c r="E120" s="13">
        <f t="shared" si="2"/>
        <v>668</v>
      </c>
      <c r="F120" s="13">
        <v>6889974</v>
      </c>
      <c r="G120" s="13">
        <v>3607614</v>
      </c>
      <c r="H120" s="13">
        <f t="shared" si="3"/>
        <v>10497588</v>
      </c>
    </row>
    <row r="121" spans="1:8" ht="12" customHeight="1">
      <c r="A121" s="15" t="s">
        <v>126</v>
      </c>
      <c r="B121" s="15" t="s">
        <v>8</v>
      </c>
      <c r="C121" s="17">
        <v>4</v>
      </c>
      <c r="D121" s="16">
        <v>8</v>
      </c>
      <c r="E121" s="13">
        <f t="shared" si="2"/>
        <v>12</v>
      </c>
      <c r="F121" s="13">
        <v>537783</v>
      </c>
      <c r="G121" s="13">
        <v>40432</v>
      </c>
      <c r="H121" s="13">
        <f t="shared" si="3"/>
        <v>578215</v>
      </c>
    </row>
    <row r="122" spans="1:8" ht="12" customHeight="1">
      <c r="A122" s="15" t="s">
        <v>117</v>
      </c>
      <c r="B122" s="15" t="s">
        <v>3</v>
      </c>
      <c r="C122" s="17">
        <v>3</v>
      </c>
      <c r="D122" s="17">
        <v>11</v>
      </c>
      <c r="E122" s="13">
        <f t="shared" si="2"/>
        <v>14</v>
      </c>
      <c r="F122" s="13">
        <v>1030843</v>
      </c>
      <c r="G122" s="13">
        <v>131036</v>
      </c>
      <c r="H122" s="13">
        <f t="shared" si="3"/>
        <v>1161879</v>
      </c>
    </row>
    <row r="123" spans="1:8" ht="12" customHeight="1">
      <c r="A123" s="15" t="s">
        <v>146</v>
      </c>
      <c r="B123" s="15" t="s">
        <v>151</v>
      </c>
      <c r="C123" s="17">
        <v>2</v>
      </c>
      <c r="D123" s="16"/>
      <c r="E123" s="13">
        <f t="shared" si="2"/>
        <v>2</v>
      </c>
      <c r="F123" s="13">
        <v>17753</v>
      </c>
      <c r="G123" s="13"/>
      <c r="H123" s="13">
        <f t="shared" si="3"/>
        <v>17753</v>
      </c>
    </row>
    <row r="124" spans="1:8" ht="12" customHeight="1">
      <c r="A124" s="15" t="s">
        <v>118</v>
      </c>
      <c r="B124" s="15" t="s">
        <v>5</v>
      </c>
      <c r="C124" s="17">
        <v>8</v>
      </c>
      <c r="D124" s="16">
        <v>86</v>
      </c>
      <c r="E124" s="13">
        <f t="shared" si="2"/>
        <v>94</v>
      </c>
      <c r="F124" s="13">
        <v>647654</v>
      </c>
      <c r="G124" s="13">
        <v>1979202</v>
      </c>
      <c r="H124" s="13">
        <f t="shared" si="3"/>
        <v>2626856</v>
      </c>
    </row>
    <row r="125" spans="1:8" ht="12" customHeight="1">
      <c r="A125" s="19" t="s">
        <v>119</v>
      </c>
      <c r="B125" s="19" t="s">
        <v>26</v>
      </c>
      <c r="C125" s="21">
        <v>10</v>
      </c>
      <c r="D125" s="20"/>
      <c r="E125" s="20"/>
      <c r="F125" s="20">
        <v>2109201</v>
      </c>
      <c r="G125" s="20"/>
      <c r="H125" s="20"/>
    </row>
    <row r="126" spans="1:8" ht="12" customHeight="1">
      <c r="A126" s="19" t="s">
        <v>147</v>
      </c>
      <c r="B126" s="19" t="s">
        <v>26</v>
      </c>
      <c r="C126" s="21">
        <v>1</v>
      </c>
      <c r="D126" s="20"/>
      <c r="E126" s="20"/>
      <c r="F126" s="20">
        <v>42482</v>
      </c>
      <c r="G126" s="20"/>
      <c r="H126" s="20"/>
    </row>
    <row r="127" spans="1:8" ht="12" customHeight="1">
      <c r="A127" s="19" t="s">
        <v>165</v>
      </c>
      <c r="B127" s="19" t="s">
        <v>19</v>
      </c>
      <c r="C127" s="21">
        <v>4</v>
      </c>
      <c r="D127" s="20"/>
      <c r="E127" s="20"/>
      <c r="F127" s="20">
        <v>669010</v>
      </c>
      <c r="G127" s="20"/>
      <c r="H127" s="20"/>
    </row>
    <row r="128" spans="1:8" ht="12" customHeight="1">
      <c r="A128" s="19" t="s">
        <v>120</v>
      </c>
      <c r="B128" s="19" t="s">
        <v>5</v>
      </c>
      <c r="C128" s="21">
        <v>6399</v>
      </c>
      <c r="D128" s="20">
        <v>66112</v>
      </c>
      <c r="E128" s="20"/>
      <c r="F128" s="20">
        <v>392508651</v>
      </c>
      <c r="G128" s="20">
        <v>573811575</v>
      </c>
      <c r="H128" s="20"/>
    </row>
    <row r="129" spans="1:8" ht="12" customHeight="1">
      <c r="A129" s="19" t="s">
        <v>148</v>
      </c>
      <c r="B129" s="19" t="s">
        <v>9</v>
      </c>
      <c r="C129" s="21">
        <v>1</v>
      </c>
      <c r="D129" s="20">
        <v>4</v>
      </c>
      <c r="E129" s="20"/>
      <c r="F129" s="20">
        <v>889</v>
      </c>
      <c r="G129" s="20">
        <v>9389</v>
      </c>
      <c r="H129" s="20"/>
    </row>
    <row r="130" spans="1:8" ht="12" customHeight="1">
      <c r="A130" s="19" t="s">
        <v>121</v>
      </c>
      <c r="B130" s="19" t="s">
        <v>5</v>
      </c>
      <c r="C130" s="21">
        <v>3752</v>
      </c>
      <c r="D130" s="20">
        <v>68318</v>
      </c>
      <c r="E130" s="20"/>
      <c r="F130" s="20">
        <v>224691269</v>
      </c>
      <c r="G130" s="20">
        <v>421272949</v>
      </c>
      <c r="H130" s="20"/>
    </row>
    <row r="131" spans="1:8" ht="12" customHeight="1">
      <c r="A131" s="19" t="s">
        <v>122</v>
      </c>
      <c r="B131" s="19" t="s">
        <v>2</v>
      </c>
      <c r="C131" s="21">
        <v>6</v>
      </c>
      <c r="D131" s="20">
        <v>1</v>
      </c>
      <c r="E131" s="20"/>
      <c r="F131" s="20">
        <v>45864.4</v>
      </c>
      <c r="G131" s="20">
        <v>14970</v>
      </c>
      <c r="H131" s="20"/>
    </row>
    <row r="132" spans="1:8" ht="12" customHeight="1">
      <c r="A132" s="19" t="s">
        <v>123</v>
      </c>
      <c r="B132" s="19" t="s">
        <v>9</v>
      </c>
      <c r="C132" s="21">
        <v>1844</v>
      </c>
      <c r="D132" s="20">
        <v>14869</v>
      </c>
      <c r="E132" s="20"/>
      <c r="F132" s="20">
        <v>166898230</v>
      </c>
      <c r="G132" s="20">
        <v>148131885</v>
      </c>
      <c r="H132" s="20"/>
    </row>
    <row r="133" spans="1:8" ht="12" customHeight="1">
      <c r="A133" s="19" t="s">
        <v>124</v>
      </c>
      <c r="B133" s="19" t="s">
        <v>15</v>
      </c>
      <c r="C133" s="21">
        <v>30</v>
      </c>
      <c r="D133" s="20">
        <v>290</v>
      </c>
      <c r="E133" s="20"/>
      <c r="F133" s="20">
        <v>5448590</v>
      </c>
      <c r="G133" s="20">
        <v>5740894</v>
      </c>
      <c r="H133" s="20"/>
    </row>
  </sheetData>
  <sheetProtection/>
  <autoFilter ref="A4:H124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mbennett</dc:creator>
  <cp:keywords/>
  <dc:description/>
  <cp:lastModifiedBy>Tyler, David</cp:lastModifiedBy>
  <dcterms:created xsi:type="dcterms:W3CDTF">2005-06-16T09:42:28Z</dcterms:created>
  <dcterms:modified xsi:type="dcterms:W3CDTF">2012-09-19T17:01:13Z</dcterms:modified>
  <cp:category/>
  <cp:version/>
  <cp:contentType/>
  <cp:contentStatus/>
</cp:coreProperties>
</file>