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00" windowHeight="6285" activeTab="1"/>
  </bookViews>
  <sheets>
    <sheet name="Pge 1" sheetId="1" r:id="rId1"/>
    <sheet name="Further" sheetId="2" r:id="rId2"/>
    <sheet name="canc" sheetId="3" r:id="rId3"/>
    <sheet name="TOver" sheetId="4" r:id="rId4"/>
    <sheet name="SECTOR " sheetId="5" r:id="rId5"/>
    <sheet name="Notes" sheetId="6" r:id="rId6"/>
  </sheets>
  <definedNames>
    <definedName name="CRITERIA" localSheetId="4">'SECTOR '!$K$3:$AS$6</definedName>
    <definedName name="_xlnm.Print_Area" localSheetId="1">'Further'!$A$1:$H$124</definedName>
    <definedName name="_xlnm.Print_Area" localSheetId="5">'Notes'!$C$1:$L$65</definedName>
    <definedName name="_xlnm.Print_Area" localSheetId="0">'Pge 1'!$A$1:$J$123</definedName>
    <definedName name="_xlnm.Print_Area" localSheetId="4">'SECTOR '!$B$2:$H$70</definedName>
    <definedName name="_xlnm.Print_Area" localSheetId="3">'TOver'!$D$2:$O$820</definedName>
    <definedName name="_xlnm.Print_Titles" localSheetId="1">'Further'!$1:$5</definedName>
    <definedName name="_xlnm.Print_Titles" localSheetId="0">'Pge 1'!$22:$27</definedName>
    <definedName name="_xlnm.Print_Titles" localSheetId="3">'TOver'!$2:$6</definedName>
    <definedName name="SEC5CLOSE" localSheetId="4">[0]!SEC5CLOSE</definedName>
    <definedName name="SEC5CLOSE">[0]!SEC5CLOSE</definedName>
    <definedName name="Sec5macro" localSheetId="4">[0]!Sec5macro</definedName>
    <definedName name="Sec5macro">[0]!Sec5macro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<sst xmlns="http://schemas.openxmlformats.org/spreadsheetml/2006/main" count="2706" uniqueCount="998">
  <si>
    <t>Market statistics</t>
  </si>
  <si>
    <t>Key statistics</t>
  </si>
  <si>
    <t>Total</t>
  </si>
  <si>
    <t>FTSE AIM</t>
  </si>
  <si>
    <t>Market</t>
  </si>
  <si>
    <t>no. of</t>
  </si>
  <si>
    <t>index</t>
  </si>
  <si>
    <t>capitalisation</t>
  </si>
  <si>
    <t>Total turnover</t>
  </si>
  <si>
    <t>companies</t>
  </si>
  <si>
    <t>Money raised</t>
  </si>
  <si>
    <t>No. of</t>
  </si>
  <si>
    <t>(£m)</t>
  </si>
  <si>
    <t>Value (£)</t>
  </si>
  <si>
    <t>bargains</t>
  </si>
  <si>
    <t>shares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</si>
  <si>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</si>
  <si>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</si>
  <si>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</si>
  <si>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</si>
  <si>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</si>
  <si>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</si>
  <si>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</si>
  <si>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</si>
  <si>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</si>
  <si>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</si>
  <si>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</si>
  <si>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</si>
  <si>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</si>
  <si>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</si>
  <si>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Nominated adviser</t>
  </si>
  <si>
    <t>Nominated broker</t>
  </si>
  <si>
    <t>joining</t>
  </si>
  <si>
    <t>Region</t>
  </si>
  <si>
    <t>Business activity</t>
  </si>
  <si>
    <t>admission (£m)</t>
  </si>
  <si>
    <t>(pence)</t>
  </si>
  <si>
    <t>issue (£m)</t>
  </si>
  <si>
    <t>Hartford Group</t>
  </si>
  <si>
    <t>Placing</t>
  </si>
  <si>
    <t>London</t>
  </si>
  <si>
    <t>Introduction</t>
  </si>
  <si>
    <t>-</t>
  </si>
  <si>
    <t>Magic Moments Internet</t>
  </si>
  <si>
    <t>Ord 1p</t>
  </si>
  <si>
    <t>Tolent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</si>
  <si>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</si>
  <si>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</si>
  <si>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</si>
  <si>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</si>
  <si>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</si>
  <si>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</si>
  <si>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</si>
  <si>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</si>
  <si>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</si>
  <si>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</si>
  <si>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Cancellation reason</t>
  </si>
  <si>
    <t>At the request of the company</t>
  </si>
  <si>
    <t>At the request of the company following shareholders</t>
  </si>
  <si>
    <t>approval of a reverse takeover</t>
  </si>
  <si>
    <t>Transferred to Official List</t>
  </si>
  <si>
    <t>admission</t>
  </si>
  <si>
    <t>sedol</t>
  </si>
  <si>
    <t>LIVE</t>
  </si>
  <si>
    <t>FTACT</t>
  </si>
  <si>
    <t>BGNS</t>
  </si>
  <si>
    <t>VAL</t>
  </si>
  <si>
    <t>SHS</t>
  </si>
  <si>
    <t>MKTCAP</t>
  </si>
  <si>
    <t>date</t>
  </si>
  <si>
    <t>Trading</t>
  </si>
  <si>
    <t>Share</t>
  </si>
  <si>
    <t>Business</t>
  </si>
  <si>
    <t>price (p)</t>
  </si>
  <si>
    <t>maker</t>
  </si>
  <si>
    <t>sector</t>
  </si>
  <si>
    <t>in issue</t>
  </si>
  <si>
    <t>code</t>
  </si>
  <si>
    <t>Equity</t>
  </si>
  <si>
    <t>10 Group Plc</t>
  </si>
  <si>
    <t>54</t>
  </si>
  <si>
    <t>(Formerly Birkdale Group)</t>
  </si>
  <si>
    <t>AFA Systems</t>
  </si>
  <si>
    <t>97</t>
  </si>
  <si>
    <t>Access Plus</t>
  </si>
  <si>
    <t>Adval Group Plc</t>
  </si>
  <si>
    <t>58</t>
  </si>
  <si>
    <t>Affinity Internet Holdings</t>
  </si>
  <si>
    <t>African Gold</t>
  </si>
  <si>
    <t>Albemarle &amp; Bond Holdings</t>
  </si>
  <si>
    <t>87</t>
  </si>
  <si>
    <t>Alibi Communications</t>
  </si>
  <si>
    <t>Alizyme</t>
  </si>
  <si>
    <t>48</t>
  </si>
  <si>
    <t>Warants</t>
  </si>
  <si>
    <t>Amco Corporation</t>
  </si>
  <si>
    <t>13</t>
  </si>
  <si>
    <t>Ambient PLC</t>
  </si>
  <si>
    <t>(Formerly Ambient Media Corporation)</t>
  </si>
  <si>
    <t>Ambishus Pub Company</t>
  </si>
  <si>
    <t>56</t>
  </si>
  <si>
    <t>Anglo Siberian Oil Company</t>
  </si>
  <si>
    <t>Anglo-Welsh Group</t>
  </si>
  <si>
    <t>53</t>
  </si>
  <si>
    <t>Antonov</t>
  </si>
  <si>
    <t>31</t>
  </si>
  <si>
    <t>Aortech International</t>
  </si>
  <si>
    <t>44</t>
  </si>
  <si>
    <t>Aram Resources</t>
  </si>
  <si>
    <t>Artisan (UK)</t>
  </si>
  <si>
    <t>ASK Central</t>
  </si>
  <si>
    <t>ATA Group</t>
  </si>
  <si>
    <t>Athelney Trust</t>
  </si>
  <si>
    <t>85</t>
  </si>
  <si>
    <t>Atlantic Caspian Resources</t>
  </si>
  <si>
    <t>(Formerly Wedderburn Securities)</t>
  </si>
  <si>
    <t>BCO Technologies</t>
  </si>
  <si>
    <t>93</t>
  </si>
  <si>
    <t>BGR</t>
  </si>
  <si>
    <t>Ord 10p (RFD 1/11/98)</t>
  </si>
  <si>
    <t>Bakery Services</t>
  </si>
  <si>
    <t>63</t>
  </si>
  <si>
    <t>Baron Corporation</t>
  </si>
  <si>
    <t>Beaufort Group</t>
  </si>
  <si>
    <t>Beechcroft</t>
  </si>
  <si>
    <t>Bickerton Group</t>
  </si>
  <si>
    <t>26</t>
  </si>
  <si>
    <t>Bilston &amp; Battersea Enamels</t>
  </si>
  <si>
    <t>34</t>
  </si>
  <si>
    <t>Birchin International</t>
  </si>
  <si>
    <t>(Formerly Rushmere Wynne Group)</t>
  </si>
  <si>
    <t>Birmingham City</t>
  </si>
  <si>
    <t>52</t>
  </si>
  <si>
    <t>Bogod Group</t>
  </si>
  <si>
    <t>51</t>
  </si>
  <si>
    <t>A' Ordinary 10p</t>
  </si>
  <si>
    <t>Bond International Software</t>
  </si>
  <si>
    <t>Bowness Leisure</t>
  </si>
  <si>
    <t>Brancote Holdings</t>
  </si>
  <si>
    <t>British Bloodstock Agency (The)</t>
  </si>
  <si>
    <t>Buckland Investments</t>
  </si>
  <si>
    <t>Warrants</t>
  </si>
  <si>
    <t>Bulgin</t>
  </si>
  <si>
    <t>C &amp; B Publishing</t>
  </si>
  <si>
    <t>C.A.Coutts Holdings</t>
  </si>
  <si>
    <t>46</t>
  </si>
  <si>
    <t>CCM Distribution</t>
  </si>
  <si>
    <t>CPL Resources</t>
  </si>
  <si>
    <t>CRC Group</t>
  </si>
  <si>
    <t xml:space="preserve">CW Residential </t>
  </si>
  <si>
    <t>86</t>
  </si>
  <si>
    <t>(Formerly Cavendish Wates)</t>
  </si>
  <si>
    <t>(Formerly Cavendish Wates First Assured)</t>
  </si>
  <si>
    <t>Caledonian Trust</t>
  </si>
  <si>
    <t>Cambridge Mineral Resorces</t>
  </si>
  <si>
    <t>Cambury Investments</t>
  </si>
  <si>
    <t>Card Clear</t>
  </si>
  <si>
    <t>59</t>
  </si>
  <si>
    <t>Carlisle Holdings</t>
  </si>
  <si>
    <t>Cassidy Brothers</t>
  </si>
  <si>
    <t>Celebrated Group (The)*</t>
  </si>
  <si>
    <t>*Suspended 22/07/99 at 5.25p</t>
  </si>
  <si>
    <t>Channel Is. Comm (TV)</t>
  </si>
  <si>
    <t>Charlton Athletic</t>
  </si>
  <si>
    <t>Charterhouse Communications</t>
  </si>
  <si>
    <t>Chelsea Village</t>
  </si>
  <si>
    <t>Chorion</t>
  </si>
  <si>
    <t>(Formerly Trocadero)</t>
  </si>
  <si>
    <t>Citadel Holdings</t>
  </si>
  <si>
    <t>City Gourmets Holdings</t>
  </si>
  <si>
    <t>Clan Homes</t>
  </si>
  <si>
    <t>Clipper Ventures</t>
  </si>
  <si>
    <t>Coffee Republic</t>
  </si>
  <si>
    <t>(Formerly Arion Properties)</t>
  </si>
  <si>
    <t>Comland Commercial</t>
  </si>
  <si>
    <t>Computerland UK</t>
  </si>
  <si>
    <t>Concurrent Technologies</t>
  </si>
  <si>
    <t>Conister Trust</t>
  </si>
  <si>
    <t>Connaught Plc</t>
  </si>
  <si>
    <t>Cook (D.C.) Holdings</t>
  </si>
  <si>
    <t>Corum</t>
  </si>
  <si>
    <t>25</t>
  </si>
  <si>
    <t>Cresco International</t>
  </si>
  <si>
    <t>Crown Eyeglass</t>
  </si>
  <si>
    <t>Deanes Holdings*</t>
  </si>
  <si>
    <t>*Suspended 21/05/99 at 1.75p</t>
  </si>
  <si>
    <t>Deep-Sea Leisure</t>
  </si>
  <si>
    <t xml:space="preserve">Delcam </t>
  </si>
  <si>
    <t>Delyn Group</t>
  </si>
  <si>
    <t>Dimension Resources</t>
  </si>
  <si>
    <t>Dinkie Heel</t>
  </si>
  <si>
    <t>DMATEK Limited</t>
  </si>
  <si>
    <t>Dobbies Garden Centres</t>
  </si>
  <si>
    <t>Downtex</t>
  </si>
  <si>
    <t>Dragons Health Clubs</t>
  </si>
  <si>
    <t>Electronic Retailing Systems Intl</t>
  </si>
  <si>
    <t>Enterprise</t>
  </si>
  <si>
    <t>(Formerly Lancashire Enterprises)</t>
  </si>
  <si>
    <t>Epic Multimedia Group</t>
  </si>
  <si>
    <t>Equator Group</t>
  </si>
  <si>
    <t>(Formerly Northstar Securities)</t>
  </si>
  <si>
    <t>Eurasia Mining</t>
  </si>
  <si>
    <t>Eurolink Managed Services</t>
  </si>
  <si>
    <t>Evestment  Company</t>
  </si>
  <si>
    <t>(Formerly Grosmount Holdings)</t>
  </si>
  <si>
    <t>Fairplace Consulting</t>
  </si>
  <si>
    <t>Farlake Group</t>
  </si>
  <si>
    <t>Fayrewood</t>
  </si>
  <si>
    <t>Fieldens</t>
  </si>
  <si>
    <t>Firestone Diamonds</t>
  </si>
  <si>
    <t>Flomerics Group</t>
  </si>
  <si>
    <t>Formscan</t>
  </si>
  <si>
    <t>Fountain Forestry Holdings</t>
  </si>
  <si>
    <t>Furlong Homes Group</t>
  </si>
  <si>
    <t>Future Integrated Telephony</t>
  </si>
  <si>
    <t>67</t>
  </si>
  <si>
    <t>Gameplay.com</t>
  </si>
  <si>
    <t>GB Railways Group</t>
  </si>
  <si>
    <t>G.R.(Holdings)</t>
  </si>
  <si>
    <t>GTL Resources</t>
  </si>
  <si>
    <t>(Formerly BKG Resources)</t>
  </si>
  <si>
    <t>Gartland Whalley &amp; Barker</t>
  </si>
  <si>
    <t>General Industries</t>
  </si>
  <si>
    <t xml:space="preserve">Golden Prospect </t>
  </si>
  <si>
    <t>Gold Mines of Sardinia</t>
  </si>
  <si>
    <t>Golf Club Holdings</t>
  </si>
  <si>
    <t>(Formerly Clubpartners International)</t>
  </si>
  <si>
    <t>Gooch &amp; Housego</t>
  </si>
  <si>
    <t>Griffin Mining</t>
  </si>
  <si>
    <t>(Formerly European Mining Finance)</t>
  </si>
  <si>
    <t>Grosvenor Land Holdings</t>
  </si>
  <si>
    <t>Guiton Group</t>
  </si>
  <si>
    <t>Hacas Group</t>
  </si>
  <si>
    <t>(Formerly General Industries)</t>
  </si>
  <si>
    <t>Hansom Group</t>
  </si>
  <si>
    <t>Hat Pin</t>
  </si>
  <si>
    <t>Heavitree Brewery (The)</t>
  </si>
  <si>
    <t>Highams Systems Services Group</t>
  </si>
  <si>
    <t>Highland Timber</t>
  </si>
  <si>
    <t>04/44/98</t>
  </si>
  <si>
    <t>Honeycombe Leisure</t>
  </si>
  <si>
    <t>Hurlingham Properties</t>
  </si>
  <si>
    <t>Hydro-Dynamic Products</t>
  </si>
  <si>
    <t>11</t>
  </si>
  <si>
    <t>IES Group</t>
  </si>
  <si>
    <t>IFTE</t>
  </si>
  <si>
    <t>I S Solutions</t>
  </si>
  <si>
    <t>ITG Group</t>
  </si>
  <si>
    <t>Independent Radio Group</t>
  </si>
  <si>
    <t>Infobank International Holdings</t>
  </si>
  <si>
    <t>Integrated Asset Management</t>
  </si>
  <si>
    <t>Intelligent Environments Group</t>
  </si>
  <si>
    <t>Inter-Alliance</t>
  </si>
  <si>
    <t>Interior Services Group</t>
  </si>
  <si>
    <t>Inter Link Foods</t>
  </si>
  <si>
    <t>Intermediate Equity</t>
  </si>
  <si>
    <t>International Greetings</t>
  </si>
  <si>
    <t>Internet Technology Group</t>
  </si>
  <si>
    <t>(Formerly Capital &amp; Western Estates)</t>
  </si>
  <si>
    <t>JSB Software Technologies</t>
  </si>
  <si>
    <t>James R. Knowles Holdings</t>
  </si>
  <si>
    <t>Jardinerie Interiors Group</t>
  </si>
  <si>
    <t>Jennings Brothers</t>
  </si>
  <si>
    <t>Jetcam Intl Holdings Ltd</t>
  </si>
  <si>
    <t>John Lewis of Hungerford</t>
  </si>
  <si>
    <t>Jordec Group</t>
  </si>
  <si>
    <t>(Formerly Baris Holdings)</t>
  </si>
  <si>
    <t>Jumbo International</t>
  </si>
  <si>
    <t>(Formerly Self Sealing Systems International)</t>
  </si>
  <si>
    <t>Just Group</t>
  </si>
  <si>
    <t>Kern River</t>
  </si>
  <si>
    <t>Keystone Software</t>
  </si>
  <si>
    <t>(Formerly Calidore Group)</t>
  </si>
  <si>
    <t>LTG Technologies</t>
  </si>
  <si>
    <t>Lady in Leisure Group</t>
  </si>
  <si>
    <t>Landround</t>
  </si>
  <si>
    <t>Lawrence</t>
  </si>
  <si>
    <t>24</t>
  </si>
  <si>
    <t>43</t>
  </si>
  <si>
    <t>LEPCO</t>
  </si>
  <si>
    <t>Linton Park</t>
  </si>
  <si>
    <t>Loades</t>
  </si>
  <si>
    <t>Loftus Road</t>
  </si>
  <si>
    <t>London &amp; Edinburgh Publishing</t>
  </si>
  <si>
    <t>London Securities</t>
  </si>
  <si>
    <t>London Town</t>
  </si>
  <si>
    <t>New Ord 25p</t>
  </si>
  <si>
    <t>Longbridge International</t>
  </si>
  <si>
    <t>Longmead Group</t>
  </si>
  <si>
    <t>Lotteryking Holdings</t>
  </si>
  <si>
    <t>MV Sports Group</t>
  </si>
  <si>
    <t>(Formerly Snakeboard International)</t>
  </si>
  <si>
    <t>Maelor</t>
  </si>
  <si>
    <t>(Formerly Bramhall Group)</t>
  </si>
  <si>
    <t>Magnum Power</t>
  </si>
  <si>
    <t>Majestic Wine</t>
  </si>
  <si>
    <t>Mano River Resources</t>
  </si>
  <si>
    <t>Canadian register</t>
  </si>
  <si>
    <t>(Formerly Zicor Mining Inc)</t>
  </si>
  <si>
    <t xml:space="preserve">Manx &amp; Overseas </t>
  </si>
  <si>
    <t>Market Link Publishing</t>
  </si>
  <si>
    <t>Matrix Healthcare</t>
  </si>
  <si>
    <t>Mazaran</t>
  </si>
  <si>
    <t>(Formerly South Country Homes)</t>
  </si>
  <si>
    <t>Mears Group</t>
  </si>
  <si>
    <t>Media Content</t>
  </si>
  <si>
    <t>(Formerly Wilmslow Group)</t>
  </si>
  <si>
    <t>Medisys</t>
  </si>
  <si>
    <t>Megalomedia</t>
  </si>
  <si>
    <t>Methven's</t>
  </si>
  <si>
    <t>Metnor Group</t>
  </si>
  <si>
    <t>18</t>
  </si>
  <si>
    <t>New Ord GBP0.01</t>
  </si>
  <si>
    <t>Metrodome Group</t>
  </si>
  <si>
    <t>(Formerly Metrodome Films)</t>
  </si>
  <si>
    <t>Minorplanet Systems</t>
  </si>
  <si>
    <t>Money Channel (The)</t>
  </si>
  <si>
    <t>Mondas</t>
  </si>
  <si>
    <t>Moorepay Group</t>
  </si>
  <si>
    <t>Mountcashel</t>
  </si>
  <si>
    <t>Mulberry Group</t>
  </si>
  <si>
    <t>NBA Quantum</t>
  </si>
  <si>
    <t>Netvest.com</t>
  </si>
  <si>
    <t>NMT Group</t>
  </si>
  <si>
    <t>NRP</t>
  </si>
  <si>
    <t>NWF Group</t>
  </si>
  <si>
    <t>Nash (William)</t>
  </si>
  <si>
    <t>Natural Building Materials</t>
  </si>
  <si>
    <t>NetBenefit</t>
  </si>
  <si>
    <t>Netcall</t>
  </si>
  <si>
    <t>Newmark Technology Group</t>
  </si>
  <si>
    <t>Northacre</t>
  </si>
  <si>
    <t>(Formerly Property Asset Holdings)</t>
  </si>
  <si>
    <t>Northern Petroleum</t>
  </si>
  <si>
    <t>Nottingham Forest</t>
  </si>
  <si>
    <t>Offshore Tool &amp; Energy Corp</t>
  </si>
  <si>
    <t>Old Monk Company</t>
  </si>
  <si>
    <t>On-Line</t>
  </si>
  <si>
    <t>Optoplast</t>
  </si>
  <si>
    <t>Orchard Furniture*</t>
  </si>
  <si>
    <t>(Formerly Wyefield Group)</t>
  </si>
  <si>
    <t>*Suspended 15/06/99 at 1.38p</t>
  </si>
  <si>
    <t>Oxford Biomedica</t>
  </si>
  <si>
    <t>Pacific Media</t>
  </si>
  <si>
    <t>Pan Andean Resources</t>
  </si>
  <si>
    <t>Pathfinder Properties</t>
  </si>
  <si>
    <t>Peel Hotels</t>
  </si>
  <si>
    <t>Pembertons Group</t>
  </si>
  <si>
    <t>Pennant International Group</t>
  </si>
  <si>
    <t>Perthshire Leisure Plc</t>
  </si>
  <si>
    <t>Petra Diamonds Limited</t>
  </si>
  <si>
    <t>Philippine Gold</t>
  </si>
  <si>
    <t>(Formerly London Fiduciary Trust)</t>
  </si>
  <si>
    <t>Pilat Technologies International</t>
  </si>
  <si>
    <t>Policy Master Group Plc</t>
  </si>
  <si>
    <t>Pordum Foods</t>
  </si>
  <si>
    <t>Premier Direct Group</t>
  </si>
  <si>
    <t>Prestbury Group</t>
  </si>
  <si>
    <t>Preston North End</t>
  </si>
  <si>
    <t xml:space="preserve">Private &amp; Comm. Finance Grp </t>
  </si>
  <si>
    <t>Property &amp; Capital Group</t>
  </si>
  <si>
    <t>(Formerly Neil Clark Group)</t>
  </si>
  <si>
    <t>Proteome Sciences</t>
  </si>
  <si>
    <t>(Formerly Electrohporetics International)</t>
  </si>
  <si>
    <t>Pubs'N'Bars</t>
  </si>
  <si>
    <t>(Formerly London Asia Pacific)</t>
  </si>
  <si>
    <t>Q Group (The)</t>
  </si>
  <si>
    <t>Ramco Energy</t>
  </si>
  <si>
    <t>Range Cooker Company</t>
  </si>
  <si>
    <t>Raphael Zorn Hemsley Hldgs</t>
  </si>
  <si>
    <t>Rapid Technology Group</t>
  </si>
  <si>
    <t>Razorback Vehicles Corp</t>
  </si>
  <si>
    <t>RDL Group</t>
  </si>
  <si>
    <t>Recycling Services Group</t>
  </si>
  <si>
    <t>Reflec</t>
  </si>
  <si>
    <t>RexOnline</t>
  </si>
  <si>
    <t>Riceman Insurance Investments</t>
  </si>
  <si>
    <t>83</t>
  </si>
  <si>
    <t>Robotic Technology Systems PLC</t>
  </si>
  <si>
    <t>Romtec</t>
  </si>
  <si>
    <t>SBS Group</t>
  </si>
  <si>
    <t>SCI Entertainment Group</t>
  </si>
  <si>
    <t>SR Pharma</t>
  </si>
  <si>
    <t>(Formerly Stanford Rook)</t>
  </si>
  <si>
    <t xml:space="preserve">Safestore </t>
  </si>
  <si>
    <t>Savoy Asset Management</t>
  </si>
  <si>
    <t>Science Systems</t>
  </si>
  <si>
    <t>Screen</t>
  </si>
  <si>
    <t>New Ord 5p</t>
  </si>
  <si>
    <t>Shelton (Martin) Group</t>
  </si>
  <si>
    <t>Sherry Fitzgerald Group</t>
  </si>
  <si>
    <t>Signcorp</t>
  </si>
  <si>
    <t>Sira Business Services</t>
  </si>
  <si>
    <t>Ord 1p - Consolidated</t>
  </si>
  <si>
    <t>Sodra Petroleum AB</t>
  </si>
  <si>
    <t>Solid State Supplies</t>
  </si>
  <si>
    <t>Solitaire Group</t>
  </si>
  <si>
    <t>Soundtracs</t>
  </si>
  <si>
    <t>Southern Vectis</t>
  </si>
  <si>
    <t>Sports Internet Group</t>
  </si>
  <si>
    <t>Sports &amp; Outdoor Media Int</t>
  </si>
  <si>
    <t>Springboard Venture Managers</t>
  </si>
  <si>
    <t>Staffware</t>
  </si>
  <si>
    <t>Startit.com</t>
  </si>
  <si>
    <t>Stenoak Services</t>
  </si>
  <si>
    <t>Stentor</t>
  </si>
  <si>
    <t>Suparule</t>
  </si>
  <si>
    <t>Surgical Innovations</t>
  </si>
  <si>
    <t>(Formerly Haemocell Plc)</t>
  </si>
  <si>
    <t>Sutton Harbour Holdings</t>
  </si>
  <si>
    <t>Systems Integrated Research</t>
  </si>
  <si>
    <t>Systems International Group</t>
  </si>
  <si>
    <t>(Formerly OmniMedia)</t>
  </si>
  <si>
    <t>Talisman House</t>
  </si>
  <si>
    <t>(Formerly Captain O.M. Watts)</t>
  </si>
  <si>
    <t>Theo Fennell</t>
  </si>
  <si>
    <t>Thomas Potts</t>
  </si>
  <si>
    <t>Tom Hoskins</t>
  </si>
  <si>
    <t>Torch Holdings</t>
  </si>
  <si>
    <t>Touchstone Group</t>
  </si>
  <si>
    <t>Tradepoint Financial Networks</t>
  </si>
  <si>
    <t xml:space="preserve">Tricorder Technology </t>
  </si>
  <si>
    <t>Trinity Care</t>
  </si>
  <si>
    <t>UA Group</t>
  </si>
  <si>
    <t>Ultimate Leisure Group</t>
  </si>
  <si>
    <t>Unite Group (The)</t>
  </si>
  <si>
    <t>Univent</t>
  </si>
  <si>
    <t>VFG</t>
  </si>
  <si>
    <t>VI Group</t>
  </si>
  <si>
    <t>Victory Corporation</t>
  </si>
  <si>
    <t>47</t>
  </si>
  <si>
    <t xml:space="preserve">VirtualInternet.net </t>
  </si>
  <si>
    <t>(Formerly Charriol Plc)</t>
  </si>
  <si>
    <t>Voss Net</t>
  </si>
  <si>
    <t>Voyager IT.com</t>
  </si>
  <si>
    <t>Weather Action Holdings</t>
  </si>
  <si>
    <t>Weeks Group</t>
  </si>
  <si>
    <t>West 175 Enterprises</t>
  </si>
  <si>
    <t>West Bromwich Albion</t>
  </si>
  <si>
    <t>Western Selection</t>
  </si>
  <si>
    <t>Westmount Energy</t>
  </si>
  <si>
    <t xml:space="preserve">WhiteCliff Film &amp; Television </t>
  </si>
  <si>
    <t>(Formerly Whitchurch Group)</t>
  </si>
  <si>
    <t xml:space="preserve">Willington </t>
  </si>
  <si>
    <t>Winchester Entertainment</t>
  </si>
  <si>
    <t>(Formerly Winchester Multimedia)</t>
  </si>
  <si>
    <t>Wynnstay Properties</t>
  </si>
  <si>
    <t>Xpertise Group</t>
  </si>
  <si>
    <t>XS Leisure</t>
  </si>
  <si>
    <t>Yeoman Group</t>
  </si>
  <si>
    <t>Business sector descriptions can be found on the Trading by sector page</t>
  </si>
  <si>
    <t>Fixed interest</t>
  </si>
  <si>
    <t>Bowness Leisure Prf</t>
  </si>
  <si>
    <t>Heavitree Brewery 11.5% Prf</t>
  </si>
  <si>
    <t>Johnson Fry Fin 7% Ln 'A'</t>
  </si>
  <si>
    <t>Johnson Fry Fin 7% Ln 'B'</t>
  </si>
  <si>
    <t>Johnson Fry Fin 0% Ln 'C'</t>
  </si>
  <si>
    <t>Johnson Fry Fin 7% Ln 'D'</t>
  </si>
  <si>
    <t>Johnson Fry Fin 0% Ln 'E'</t>
  </si>
  <si>
    <t>Johnson Fry Fin 6.3% Ln 'F'</t>
  </si>
  <si>
    <t>Johnson Fry Fin 0% Ln 'G'</t>
  </si>
  <si>
    <t>Johnson Fry Fin 6.3% Ln 'H'</t>
  </si>
  <si>
    <t>Johnson Fry Fin 0% Ln 'I'</t>
  </si>
  <si>
    <t>Johnson Fry Fin 6.354% Ln 'J'</t>
  </si>
  <si>
    <t>Johnson Fry Fin 0% Ln 'K'</t>
  </si>
  <si>
    <t xml:space="preserve">Lon&amp;Edin Cnv Uns 7% Ln Stk </t>
  </si>
  <si>
    <t>Nat. Building Materials Conv.Pref.Sh.</t>
  </si>
  <si>
    <t>Priv&amp;Comm Fin Grp 8% Conv Loan</t>
  </si>
  <si>
    <t>Trinity Care Prf</t>
  </si>
  <si>
    <t>Grand totals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</si>
  <si>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</si>
  <si>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</si>
  <si>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</si>
  <si>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</si>
  <si>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</si>
  <si>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</si>
  <si>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</si>
  <si>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</si>
  <si>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</si>
  <si>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</si>
  <si>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</si>
  <si>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</si>
  <si>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</si>
  <si>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</si>
  <si>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</si>
  <si>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</si>
  <si>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</si>
  <si>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</si>
  <si>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</si>
  <si>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</si>
  <si>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</si>
  <si>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</si>
  <si>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</si>
  <si>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</si>
  <si>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</si>
  <si>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Packaging</t>
  </si>
  <si>
    <t>Personal Care &amp; Household Products</t>
  </si>
  <si>
    <t>Pharmaceuticals</t>
  </si>
  <si>
    <t>Tobacco</t>
  </si>
  <si>
    <t>Total Non-Cyclical Consumer Goods</t>
  </si>
  <si>
    <t>Distributors</t>
  </si>
  <si>
    <t>General Retailers</t>
  </si>
  <si>
    <t>Leisure, Entertainment &amp; Hotels</t>
  </si>
  <si>
    <t>Media &amp; Photography</t>
  </si>
  <si>
    <t>Restaurants, Pubs &amp; Breweries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</si>
  <si>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</si>
  <si>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</si>
  <si>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</si>
  <si>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</si>
  <si>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</si>
  <si>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</si>
  <si>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</si>
  <si>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</si>
  <si>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</si>
  <si>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</si>
  <si>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</si>
  <si>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</si>
  <si>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</si>
  <si>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</si>
  <si>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</si>
  <si>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</si>
  <si>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Investment Companies Other</t>
  </si>
  <si>
    <t>Total Financials</t>
  </si>
  <si>
    <t>Information Technology Hardware</t>
  </si>
  <si>
    <t>Software &amp; Computer Services</t>
  </si>
  <si>
    <t>Total Information Technology</t>
  </si>
  <si>
    <t>Grand Total Equities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</si>
  <si>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</si>
  <si>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</si>
  <si>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</si>
  <si>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</si>
  <si>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</si>
  <si>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</si>
  <si>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</si>
  <si>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</si>
  <si>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</si>
  <si>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</si>
  <si>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</si>
  <si>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APAX</t>
  </si>
  <si>
    <t xml:space="preserve">APAX PARTNERS &amp; CO CAPITAL LD </t>
  </si>
  <si>
    <t>MLSB</t>
  </si>
  <si>
    <t xml:space="preserve">MERRILL LYNCH INTERNATIONAL   </t>
  </si>
  <si>
    <t>BGMM</t>
  </si>
  <si>
    <t xml:space="preserve">BEESON GREGORY LD             </t>
  </si>
  <si>
    <t>NMRA</t>
  </si>
  <si>
    <t xml:space="preserve">NOMURA INTERNATIONAL PLC      </t>
  </si>
  <si>
    <t>CAZN</t>
  </si>
  <si>
    <t xml:space="preserve">CAZENOVE SECURITIES LTD       </t>
  </si>
  <si>
    <t>PEEL</t>
  </si>
  <si>
    <t xml:space="preserve">PEEL, HUNT &amp; CO LTD           </t>
  </si>
  <si>
    <t>CLS.</t>
  </si>
  <si>
    <t xml:space="preserve">CREDIT LYONNAIS SECURITIES    </t>
  </si>
  <si>
    <t xml:space="preserve">RZH </t>
  </si>
  <si>
    <t xml:space="preserve">RAPHAEL ZORN HEMSLEY LD       </t>
  </si>
  <si>
    <t>CSCS</t>
  </si>
  <si>
    <t xml:space="preserve">COLLINS STEWART LTD.          </t>
  </si>
  <si>
    <t>SCAP</t>
  </si>
  <si>
    <t>SHORE CAPITAL STOCKBROKERS LTD</t>
  </si>
  <si>
    <t>CSFS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</si>
  <si>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</si>
  <si>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</si>
  <si>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</si>
  <si>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</si>
  <si>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</si>
  <si>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</si>
  <si>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</si>
  <si>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HHGI</t>
  </si>
  <si>
    <t xml:space="preserve">HERZOG HEINE GEDULD INTL      </t>
  </si>
  <si>
    <t>WDBM</t>
  </si>
  <si>
    <t xml:space="preserve">WILLIAMS DE BROE              </t>
  </si>
  <si>
    <t>HSBC</t>
  </si>
  <si>
    <t xml:space="preserve">HSBC SECURITIES               </t>
  </si>
  <si>
    <t>WDR.</t>
  </si>
  <si>
    <t xml:space="preserve">WARBURG DILLON READ           </t>
  </si>
  <si>
    <t>JPJL</t>
  </si>
  <si>
    <t xml:space="preserve">JP JENKINS LIMITED            </t>
  </si>
  <si>
    <t>WEST</t>
  </si>
  <si>
    <t xml:space="preserve">WESTLB PANMURE LD             </t>
  </si>
  <si>
    <t>JPMS</t>
  </si>
  <si>
    <t xml:space="preserve">J P MORGAN SECURITIES LTD     </t>
  </si>
  <si>
    <t>WINS</t>
  </si>
  <si>
    <t xml:space="preserve">WINTERFLOOD SECURITIES LTD    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</si>
  <si>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</si>
  <si>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</si>
  <si>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</si>
  <si>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</si>
  <si>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of publication. However, London Stock Exchange limited accepts no liability for decisions taken, or systems-related</t>
  </si>
  <si>
    <t>or other work carried out by any party based on this document.</t>
  </si>
  <si>
    <t>Registered in England and Wales No. 2075721   Telephone 0171 797 1000</t>
  </si>
  <si>
    <t>www.londonstockex.co.uk</t>
  </si>
  <si>
    <t xml:space="preserve">AIM, the London Stock Exchange logo, SEAQ, SEAQ International and SETS are trade marks of the </t>
  </si>
  <si>
    <t>London Stock Exchange Limited.</t>
  </si>
  <si>
    <t>FTSE is a trademark of the London Stock Exchange Limited and the Financial Times Limited and is</t>
  </si>
  <si>
    <t>used by FTSE International Limited under licence.</t>
  </si>
  <si>
    <t>The FTSE indices are calculated by FTSE International Limited in conjunction with the Institute of Actuaries.</t>
  </si>
  <si>
    <t>All copyright in the indices values and constituent lists vest in FTSE International Limited.</t>
  </si>
  <si>
    <t>Prepared by the London Stock Exchange's Research and Analysis unit.</t>
  </si>
  <si>
    <t>To subscribe to the Economic and Market Information service call 0171 797 1079.</t>
  </si>
  <si>
    <t>For further information on AIM call the hotline 0171 797 4404.</t>
  </si>
  <si>
    <r>
      <t xml:space="preserve">First compiled 2/1/96 with an initial value of </t>
    </r>
    <r>
      <rPr>
        <sz val="10"/>
        <rFont val="Helvetica (PCL6)"/>
        <family val="2"/>
      </rPr>
      <t>1000.00.</t>
    </r>
  </si>
  <si>
    <r>
      <t>ã</t>
    </r>
    <r>
      <rPr>
        <b/>
        <sz val="10"/>
        <rFont val="Helvetica (PCL6)"/>
        <family val="2"/>
      </rPr>
      <t xml:space="preserve"> 1999.  London Stock Exchange Limited.  London EC2N 1HP.</t>
    </r>
  </si>
  <si>
    <r>
      <t>ã</t>
    </r>
    <r>
      <rPr>
        <b/>
        <sz val="10"/>
        <rFont val="Helvetica (PCL6)"/>
        <family val="2"/>
      </rPr>
      <t xml:space="preserve"> FTSE International Limited.  All rights reserved.</t>
    </r>
  </si>
  <si>
    <t>Desire Petroleum</t>
  </si>
  <si>
    <t>Premisys Group</t>
  </si>
  <si>
    <t>(Formerly WML Group)</t>
  </si>
  <si>
    <t>The AIM Market Statistics is a component of the Economic and Market Information service.</t>
  </si>
  <si>
    <t>Selector Limited</t>
  </si>
  <si>
    <t>Knutsford Group</t>
  </si>
  <si>
    <t>Property Internet</t>
  </si>
  <si>
    <t>Ord 5p</t>
  </si>
  <si>
    <t>New Company</t>
  </si>
  <si>
    <t>879 - Other Financial</t>
  </si>
  <si>
    <t>New Ord 50p</t>
  </si>
  <si>
    <t>Oneview.Net</t>
  </si>
  <si>
    <t>Monotub Industries</t>
  </si>
  <si>
    <t>Threew.Net</t>
  </si>
  <si>
    <t>Chandra</t>
  </si>
  <si>
    <t>Billam*</t>
  </si>
  <si>
    <t>*Suspended 15/10/99 at 37p</t>
  </si>
  <si>
    <t>Aquarius Platinum</t>
  </si>
  <si>
    <t>*Suspended 12/10/99 at 9.75p</t>
  </si>
  <si>
    <t>Ord 0.5p</t>
  </si>
  <si>
    <t>IMS MAXIMS</t>
  </si>
  <si>
    <t>(Formerly Voyager 2000)</t>
  </si>
  <si>
    <t>Newmedia Spark</t>
  </si>
  <si>
    <t>Pure Entertainment Games</t>
  </si>
  <si>
    <t>Ord 10p</t>
  </si>
  <si>
    <t>Shalibane*</t>
  </si>
  <si>
    <t>*Suspended 29/10/99 at 25.5p</t>
  </si>
  <si>
    <t>DLJS</t>
  </si>
  <si>
    <t>DLJ INTERNATIONAL SECURITIES</t>
  </si>
  <si>
    <t>HOOD</t>
  </si>
  <si>
    <t>HOODLESS BRENNAN &amp; PARTNERS LD</t>
  </si>
  <si>
    <t>CHMM,MLSB,WINS</t>
  </si>
  <si>
    <t>(Formerly Personal Number Company (The))</t>
  </si>
  <si>
    <t>PNC Tele.com</t>
  </si>
  <si>
    <t>(Formerly Langley &amp; Johnson Group)</t>
  </si>
  <si>
    <t>Medi At Invest</t>
  </si>
  <si>
    <t>Harrier Group</t>
  </si>
  <si>
    <t>Pascoe's Group</t>
  </si>
  <si>
    <t>Parallel Pictures Group*</t>
  </si>
  <si>
    <t xml:space="preserve">Tertiary Minerals </t>
  </si>
  <si>
    <t>Adaptive Venture Managers</t>
  </si>
  <si>
    <t>Beeson Gregory Ltd</t>
  </si>
  <si>
    <t>PrimeEnt</t>
  </si>
  <si>
    <t>(Formerly South Beach Concepts)</t>
  </si>
  <si>
    <t>Comprehensive Bus. Services</t>
  </si>
  <si>
    <t>Probus Estates</t>
  </si>
  <si>
    <t>Zoa Corporation</t>
  </si>
  <si>
    <t>Domino's Pizza UK &amp; Ireland</t>
  </si>
  <si>
    <t>Goodwood Group</t>
  </si>
  <si>
    <t>Sopheon</t>
  </si>
  <si>
    <t>(Formerly Polydoc)</t>
  </si>
  <si>
    <t>ChannelFly.Com</t>
  </si>
  <si>
    <t>Jamies Bars</t>
  </si>
  <si>
    <t>Ord 50p</t>
  </si>
  <si>
    <t>New Ord 1p Nil Paid 10/12/99</t>
  </si>
  <si>
    <t>New Ord 1p Fully Paid 5/1/00</t>
  </si>
  <si>
    <t>Peel, Hunt &amp; Company</t>
  </si>
  <si>
    <t>Freecom.net</t>
  </si>
  <si>
    <t>Oxfordshire</t>
  </si>
  <si>
    <t>974 - Internet</t>
  </si>
  <si>
    <t>Digital Animations Group</t>
  </si>
  <si>
    <t>Alpha Accident Management</t>
  </si>
  <si>
    <t>Alpha Accident</t>
  </si>
  <si>
    <t>Management Group</t>
  </si>
  <si>
    <t>581 - Business Support Services</t>
  </si>
  <si>
    <t>Grant Thornton</t>
  </si>
  <si>
    <t>Seymour Pierce</t>
  </si>
  <si>
    <t>*Suspended 07/12/99 at 7.75p</t>
  </si>
  <si>
    <t>Blakes Clothing*</t>
  </si>
  <si>
    <t>Westside Acquisitions</t>
  </si>
  <si>
    <t>Ellis and Partners</t>
  </si>
  <si>
    <t>Multimedia Corporation</t>
  </si>
  <si>
    <t>Globalnet Financial.com</t>
  </si>
  <si>
    <t>Globalnet</t>
  </si>
  <si>
    <t>Financial.com</t>
  </si>
  <si>
    <t>Common Stk US$0.001</t>
  </si>
  <si>
    <t>US$0.001 Reg 'S'</t>
  </si>
  <si>
    <t>Florida</t>
  </si>
  <si>
    <t>Common Stock US$0.001 Reg 'S'</t>
  </si>
  <si>
    <t>Placing &amp; Open</t>
  </si>
  <si>
    <t>Offer Re-admission</t>
  </si>
  <si>
    <t>859 - Investment Companies - Not aproved under s.842</t>
  </si>
  <si>
    <t>Shore Capital &amp; Corporate</t>
  </si>
  <si>
    <t>Shore Capital Stockbrokers</t>
  </si>
  <si>
    <t>MultiMedia Corporation</t>
  </si>
  <si>
    <t>Murray Financial Corporation</t>
  </si>
  <si>
    <t>Dawn til Dusk Holdings</t>
  </si>
  <si>
    <t>Dawn Til Dusk Holdings</t>
  </si>
  <si>
    <t>Online Classics</t>
  </si>
  <si>
    <t xml:space="preserve">Online Classics </t>
  </si>
  <si>
    <t>Corporate Executive Search Intl*</t>
  </si>
  <si>
    <t>Suspended on 14/12/99 at 6p</t>
  </si>
  <si>
    <t>Comprehensive Business Services</t>
  </si>
  <si>
    <t>Comprehensive</t>
  </si>
  <si>
    <t>Business Services</t>
  </si>
  <si>
    <t>253 - Electronic Equipment</t>
  </si>
  <si>
    <t>Albert E. Sharp Securities</t>
  </si>
  <si>
    <t>Oxon</t>
  </si>
  <si>
    <t>Naborro Wells &amp; Co. Ltd</t>
  </si>
  <si>
    <t>Astaire &amp; Partners Ltd</t>
  </si>
  <si>
    <t>Transense Technologies</t>
  </si>
  <si>
    <t>E-Primefinancial</t>
  </si>
  <si>
    <t>Honeysuckle Group</t>
  </si>
  <si>
    <t>Ord 2p</t>
  </si>
  <si>
    <t>Warrants at 2p</t>
  </si>
  <si>
    <t>Warrants at 4p</t>
  </si>
  <si>
    <t>Kent</t>
  </si>
  <si>
    <t>Placing &amp; open</t>
  </si>
  <si>
    <t>offer</t>
  </si>
  <si>
    <t>Warrants to subscribe at 2p</t>
  </si>
  <si>
    <t>Warrants to subscribe at 4p</t>
  </si>
  <si>
    <t>Sibir Energy*</t>
  </si>
  <si>
    <t>*Suspended 17/12/99 at 6.5p</t>
  </si>
  <si>
    <t>RTS Networks Group</t>
  </si>
  <si>
    <t>Middlesex</t>
  </si>
  <si>
    <t xml:space="preserve">Placing &amp; </t>
  </si>
  <si>
    <t>preferential offer</t>
  </si>
  <si>
    <t>Brown Shipley &amp; Company</t>
  </si>
  <si>
    <t>J M Finn &amp; Co</t>
  </si>
  <si>
    <t>Underwriting</t>
  </si>
  <si>
    <t>&amp; Subscription</t>
  </si>
  <si>
    <t>Underwriting &amp; Subscription</t>
  </si>
  <si>
    <t>Inner Workings Group</t>
  </si>
  <si>
    <t>Blooms of</t>
  </si>
  <si>
    <t>Bressingham Hldgs</t>
  </si>
  <si>
    <t>526 - Retailers - Hardlines</t>
  </si>
  <si>
    <t>Smith &amp; Williamson</t>
  </si>
  <si>
    <t>Rathbone Neilson Cobbold</t>
  </si>
  <si>
    <t>Blooms of Bressingham</t>
  </si>
  <si>
    <t>Veos</t>
  </si>
  <si>
    <t>Dorset</t>
  </si>
  <si>
    <t>477 - Personal Products</t>
  </si>
  <si>
    <t>Williams de Broe</t>
  </si>
  <si>
    <t>Transfer from Official List</t>
  </si>
  <si>
    <t>World Telecom*</t>
  </si>
  <si>
    <t>Suspended on 21/12/99 at 65p</t>
  </si>
  <si>
    <t>Auto Indemnity Group</t>
  </si>
  <si>
    <t>English Trust Co. Ltd.</t>
  </si>
  <si>
    <t>Jellyworks</t>
  </si>
  <si>
    <t>Fiske &amp; Co.</t>
  </si>
  <si>
    <t>Internet Indirect</t>
  </si>
  <si>
    <t>Collins Stewart Limited</t>
  </si>
  <si>
    <t>Re-Admission</t>
  </si>
  <si>
    <t>864 - Property Agencies</t>
  </si>
  <si>
    <t>Seymour Pierce Ltd</t>
  </si>
  <si>
    <t>Tardis Transcommunications</t>
  </si>
  <si>
    <t>(Formerly Scotswood Industries)</t>
  </si>
  <si>
    <t>Ord 10p RFD</t>
  </si>
  <si>
    <t>588 - Security &amp; Alarm Services</t>
  </si>
  <si>
    <t>KPMG Corporate Finance</t>
  </si>
  <si>
    <t>Teather &amp; Greenwood Ltd</t>
  </si>
  <si>
    <t>Ord 10p RFD 01/01/2000</t>
  </si>
  <si>
    <t xml:space="preserve">SCAP,WINS </t>
  </si>
  <si>
    <t>Hoodless Brennan</t>
  </si>
  <si>
    <t xml:space="preserve"> &amp; Partners</t>
  </si>
  <si>
    <t>HHGI,MLSB,PEEL,SCAP, WINS</t>
  </si>
  <si>
    <t xml:space="preserve">CLS ,HHGI,PEEL,WINS </t>
  </si>
  <si>
    <t xml:space="preserve">WINS </t>
  </si>
  <si>
    <t xml:space="preserve">BGMM,HOOD,WINS </t>
  </si>
  <si>
    <t xml:space="preserve">DURM,WINS </t>
  </si>
  <si>
    <t xml:space="preserve">MLSB,WINS </t>
  </si>
  <si>
    <t xml:space="preserve">HHGI,MLSB,WINS </t>
  </si>
  <si>
    <t xml:space="preserve">HHGI,WINS </t>
  </si>
  <si>
    <t xml:space="preserve">APAX,BGMM,WINS </t>
  </si>
  <si>
    <t xml:space="preserve">HHGI,SCAP,WINS </t>
  </si>
  <si>
    <t xml:space="preserve">JPJL,MLSB,WINS </t>
  </si>
  <si>
    <t xml:space="preserve">HSBC,WINS </t>
  </si>
  <si>
    <t>CLS ,HHGI,JPJL,MLSB, WINS</t>
  </si>
  <si>
    <t xml:space="preserve">APAX,WINS </t>
  </si>
  <si>
    <t xml:space="preserve">BGMM,PEEL,WINS </t>
  </si>
  <si>
    <t xml:space="preserve">JPJL,TEAM,WINS </t>
  </si>
  <si>
    <t>HHGI,HOOD,MLSB,PEEL, SCAP,WINS</t>
  </si>
  <si>
    <t xml:space="preserve">HOOD,SCAP,WINS </t>
  </si>
  <si>
    <t xml:space="preserve">JPJL,WINS </t>
  </si>
  <si>
    <t xml:space="preserve">PEEL,WINS </t>
  </si>
  <si>
    <t xml:space="preserve">PEEL,TEAM,WINS </t>
  </si>
  <si>
    <t>JPJL,MLSB,SCAP,TEAM, WINS</t>
  </si>
  <si>
    <t xml:space="preserve">DURM,PEEL,WINS </t>
  </si>
  <si>
    <t xml:space="preserve">CAZN,WINS </t>
  </si>
  <si>
    <t>'A' Ltd Vtg Ord</t>
  </si>
  <si>
    <t xml:space="preserve">BGMM,WINS </t>
  </si>
  <si>
    <t xml:space="preserve">PEEL,WDBM,WINS </t>
  </si>
  <si>
    <t xml:space="preserve">PEEL,SCAP,WINS </t>
  </si>
  <si>
    <t xml:space="preserve">MLSB,PEEL,WINS </t>
  </si>
  <si>
    <t xml:space="preserve">BGMM,HHGI,WINS </t>
  </si>
  <si>
    <t xml:space="preserve">MLSB,SCAP,WINS </t>
  </si>
  <si>
    <t xml:space="preserve">SGSL,WINS </t>
  </si>
  <si>
    <t xml:space="preserve">CSCS,WINS </t>
  </si>
  <si>
    <t>HHGI,MLSB,PEEL,TEAM, WINS</t>
  </si>
  <si>
    <t xml:space="preserve">HHGI,SCAP,TEAM,WINS </t>
  </si>
  <si>
    <t>JPJL,MLSB,PEEL,WEST, WINS</t>
  </si>
  <si>
    <t>APAX,CSFS,DURM,HHGI, JPJL,MLSB,</t>
  </si>
  <si>
    <t xml:space="preserve">APAX,HHGI,WINS </t>
  </si>
  <si>
    <t xml:space="preserve">WDBM,WINS </t>
  </si>
  <si>
    <t xml:space="preserve">CSCS,PEEL,WINS </t>
  </si>
  <si>
    <t xml:space="preserve">HHGI,MLSB,PEEL,WINS </t>
  </si>
  <si>
    <t xml:space="preserve">JPJL,WDBM,WINS </t>
  </si>
  <si>
    <t xml:space="preserve">JPJL,SGSL,WINS </t>
  </si>
  <si>
    <t xml:space="preserve">SCAP,WDBM,WINS </t>
  </si>
  <si>
    <t xml:space="preserve">APAX,MLSB,WINS </t>
  </si>
  <si>
    <t xml:space="preserve">APAX,MLSB,PEEL,WINS </t>
  </si>
  <si>
    <t xml:space="preserve">BGMM,HOOD,PEEL,WINS </t>
  </si>
  <si>
    <t xml:space="preserve">HHGI,PEEL,SGSL,WINS </t>
  </si>
  <si>
    <t>APAX,HHGI,JPJL,PEEL, SCAP,WINS</t>
  </si>
  <si>
    <t xml:space="preserve">TEAM,WINS </t>
  </si>
  <si>
    <t xml:space="preserve">CSFS,SCAP,WINS </t>
  </si>
  <si>
    <t xml:space="preserve">JPJL,SCAP,TEAM,WINS </t>
  </si>
  <si>
    <t xml:space="preserve">BGMM,WEST,WINS </t>
  </si>
  <si>
    <t xml:space="preserve">MLSB,TEAM,WINS </t>
  </si>
  <si>
    <t xml:space="preserve">PEEL, </t>
  </si>
  <si>
    <t xml:space="preserve">BGMM,WDBM,WINS </t>
  </si>
  <si>
    <t xml:space="preserve">HHGI,JPJL,SCAP,WINS </t>
  </si>
  <si>
    <t xml:space="preserve">DURM,JPJL,WINS </t>
  </si>
  <si>
    <t xml:space="preserve">CLS ,MLSB,WINS </t>
  </si>
  <si>
    <t xml:space="preserve">JPJL,SCAP,WINS </t>
  </si>
  <si>
    <t xml:space="preserve">APAX,SCAP,WINS </t>
  </si>
  <si>
    <t>HHGI,JPJL,MLSB,WDBM, WINS</t>
  </si>
  <si>
    <t xml:space="preserve">MLSB,PEEL,SCAP,WINS </t>
  </si>
  <si>
    <t xml:space="preserve">APAX,JPJL,WINS </t>
  </si>
  <si>
    <t xml:space="preserve">DURM,HOOD,PEEL,WINS </t>
  </si>
  <si>
    <t xml:space="preserve">APAX,HHGI,JPJL,WINS </t>
  </si>
  <si>
    <t>HHGI,JPJL,MLSB,TEAM, WINS</t>
  </si>
  <si>
    <t xml:space="preserve">KLWT,MLSB,SCAP,WINS </t>
  </si>
  <si>
    <t xml:space="preserve">HOOD,PEEL,WINS </t>
  </si>
  <si>
    <t xml:space="preserve">CSCS,HHGI,NMRA,WINS </t>
  </si>
  <si>
    <t xml:space="preserve">JPJL,PEEL,WINS </t>
  </si>
  <si>
    <t xml:space="preserve">HHGI,PEEL,SCAP,WINS </t>
  </si>
  <si>
    <t xml:space="preserve">HHGI,HOOD,PEEL,WINS </t>
  </si>
  <si>
    <t xml:space="preserve">HSBC,MLSB,WINS </t>
  </si>
  <si>
    <t xml:space="preserve">DURM,SCAP,WINS </t>
  </si>
  <si>
    <t xml:space="preserve">HOOD,WINS </t>
  </si>
  <si>
    <t xml:space="preserve">HHGI,MLSB,SCAP,WINS </t>
  </si>
  <si>
    <t xml:space="preserve">HHGI,JPJL,MLSB,WINS </t>
  </si>
  <si>
    <t xml:space="preserve">CSCS,HHGI,TEAM, </t>
  </si>
  <si>
    <t xml:space="preserve">RZH ,SCAP,WINS </t>
  </si>
  <si>
    <t xml:space="preserve">BGMM,MLSB,WINS </t>
  </si>
  <si>
    <t>APAX,CSFS,HHGI,HSBC, JPJL,PEEL,</t>
  </si>
  <si>
    <t xml:space="preserve">HHGI,HOOD,SCAP,WINS </t>
  </si>
  <si>
    <t xml:space="preserve">MLSB,SCAP,TEAM,WINS </t>
  </si>
  <si>
    <t xml:space="preserve">CSFS,JPMS,WINS </t>
  </si>
  <si>
    <t xml:space="preserve">HHGI,PEEL,WINS </t>
  </si>
  <si>
    <t xml:space="preserve">HHGI,RZH ,WINS </t>
  </si>
  <si>
    <t>APAX,PEEL,RZH ,SCAP, WINS</t>
  </si>
  <si>
    <t xml:space="preserve">DURM,HHGI,WINS </t>
  </si>
  <si>
    <t xml:space="preserve">CSCS,MLSB,WINS </t>
  </si>
  <si>
    <t xml:space="preserve">RZH ,WINS </t>
  </si>
  <si>
    <t xml:space="preserve">APAX,HHGI,WDBM,WINS </t>
  </si>
  <si>
    <t xml:space="preserve">HHGI,JPJL,TEAM,WINS </t>
  </si>
  <si>
    <t xml:space="preserve">HHGI,SGSL,WDR ,WINS </t>
  </si>
  <si>
    <t xml:space="preserve">SCAP, </t>
  </si>
  <si>
    <t xml:space="preserve">HHGI,JPJL,WINS </t>
  </si>
  <si>
    <t xml:space="preserve">CSCS, </t>
  </si>
  <si>
    <t xml:space="preserve">WEST,WINS </t>
  </si>
  <si>
    <t>Sussex</t>
  </si>
  <si>
    <t>Liverpool</t>
  </si>
  <si>
    <t>trading as Bell Lawrie</t>
  </si>
  <si>
    <t>Wise Speke</t>
  </si>
  <si>
    <t>December 1999</t>
  </si>
  <si>
    <t>at 30/12/99</t>
  </si>
  <si>
    <t>19 admissions</t>
  </si>
  <si>
    <t xml:space="preserve">10 Group </t>
  </si>
  <si>
    <t>Exercise Of Options</t>
  </si>
  <si>
    <t xml:space="preserve">  -  </t>
  </si>
  <si>
    <t>0.75</t>
  </si>
  <si>
    <t>Issue For Cash</t>
  </si>
  <si>
    <t>4</t>
  </si>
  <si>
    <t>Vendor Consideration</t>
  </si>
  <si>
    <t>Conversion</t>
  </si>
  <si>
    <t xml:space="preserve">Adaptive Venture Managers           </t>
  </si>
  <si>
    <t>Offer For Subscription</t>
  </si>
  <si>
    <t>50</t>
  </si>
  <si>
    <t xml:space="preserve">Adval Group </t>
  </si>
  <si>
    <t>28.28</t>
  </si>
  <si>
    <t xml:space="preserve">Affinity Internet Holdings </t>
  </si>
  <si>
    <t>Exercise Of Warrants</t>
  </si>
  <si>
    <t>10</t>
  </si>
  <si>
    <t>1150</t>
  </si>
  <si>
    <t xml:space="preserve">Aquarius Platinum Limited           </t>
  </si>
  <si>
    <t xml:space="preserve">Bakery Services </t>
  </si>
  <si>
    <t>3.75</t>
  </si>
  <si>
    <t xml:space="preserve">Baron Corp </t>
  </si>
  <si>
    <t>350</t>
  </si>
  <si>
    <t xml:space="preserve">Beaufort Group </t>
  </si>
  <si>
    <t xml:space="preserve">Birchin International </t>
  </si>
  <si>
    <t>Sub-Division</t>
  </si>
  <si>
    <t>1 - 1</t>
  </si>
  <si>
    <t>Placing &amp; Open Offer</t>
  </si>
  <si>
    <t>0.875</t>
  </si>
  <si>
    <t xml:space="preserve">Card Clear </t>
  </si>
  <si>
    <t>11.95</t>
  </si>
  <si>
    <t>Issue Of Shares</t>
  </si>
  <si>
    <t xml:space="preserve">Charterhouse Communications </t>
  </si>
  <si>
    <t xml:space="preserve">Chorion </t>
  </si>
  <si>
    <t>23.7</t>
  </si>
  <si>
    <t xml:space="preserve">Clipper Ventures                    </t>
  </si>
  <si>
    <t xml:space="preserve">Corporate Executive Search Intl </t>
  </si>
  <si>
    <t>2.4</t>
  </si>
  <si>
    <t xml:space="preserve">Desire Petroleum </t>
  </si>
  <si>
    <t>Further Exchange Offer Shares</t>
  </si>
  <si>
    <t xml:space="preserve">Digital Animations Group </t>
  </si>
  <si>
    <t>Capital Reorganisation</t>
  </si>
  <si>
    <t xml:space="preserve">Evestment Company </t>
  </si>
  <si>
    <t>2.5</t>
  </si>
  <si>
    <t>Evestment Company Warrants</t>
  </si>
  <si>
    <t>Issue Of Warrants</t>
  </si>
  <si>
    <t>Subscription For Cash</t>
  </si>
  <si>
    <t xml:space="preserve">Fayrewood </t>
  </si>
  <si>
    <t>45</t>
  </si>
  <si>
    <t xml:space="preserve">Freecom.Net                         </t>
  </si>
  <si>
    <t>5</t>
  </si>
  <si>
    <t xml:space="preserve">Gameplay.Com </t>
  </si>
  <si>
    <t>265</t>
  </si>
  <si>
    <t xml:space="preserve">Globalnet Financial.Com Inc         </t>
  </si>
  <si>
    <t>2750</t>
  </si>
  <si>
    <t xml:space="preserve">Griffin Mining </t>
  </si>
  <si>
    <t>9</t>
  </si>
  <si>
    <t xml:space="preserve">Highams Systems Services Group </t>
  </si>
  <si>
    <t xml:space="preserve">I E S Group </t>
  </si>
  <si>
    <t>6 - 7</t>
  </si>
  <si>
    <t>2 - 1</t>
  </si>
  <si>
    <t xml:space="preserve">Intermediate Equity </t>
  </si>
  <si>
    <t xml:space="preserve">Internet Technology Group </t>
  </si>
  <si>
    <t>33.8</t>
  </si>
  <si>
    <t>20</t>
  </si>
  <si>
    <t xml:space="preserve">Jellyworks                          </t>
  </si>
  <si>
    <t>60</t>
  </si>
  <si>
    <t xml:space="preserve">Jennings Bros </t>
  </si>
  <si>
    <t>Exchange Offer</t>
  </si>
  <si>
    <t>310.56</t>
  </si>
  <si>
    <t>29.246</t>
  </si>
  <si>
    <t xml:space="preserve">Majestic Wine </t>
  </si>
  <si>
    <t>102.0858</t>
  </si>
  <si>
    <t xml:space="preserve">Medi@Invest </t>
  </si>
  <si>
    <t xml:space="preserve">Media Content </t>
  </si>
  <si>
    <t>2</t>
  </si>
  <si>
    <t xml:space="preserve">Medisys </t>
  </si>
  <si>
    <t>15</t>
  </si>
  <si>
    <t xml:space="preserve">Minorplanet Systems </t>
  </si>
  <si>
    <t>340</t>
  </si>
  <si>
    <t>70</t>
  </si>
  <si>
    <t xml:space="preserve">Netbenefit </t>
  </si>
  <si>
    <t>530</t>
  </si>
  <si>
    <t xml:space="preserve">Netcall </t>
  </si>
  <si>
    <t>68.48</t>
  </si>
  <si>
    <t xml:space="preserve">Netvest.Com </t>
  </si>
  <si>
    <t>38</t>
  </si>
  <si>
    <t xml:space="preserve">Newmedia Spark                      </t>
  </si>
  <si>
    <t xml:space="preserve">Northacre </t>
  </si>
  <si>
    <t xml:space="preserve">Northern Petroleum </t>
  </si>
  <si>
    <t>1.25</t>
  </si>
  <si>
    <t>3.25</t>
  </si>
  <si>
    <t xml:space="preserve">On-Line </t>
  </si>
  <si>
    <t>107.67</t>
  </si>
  <si>
    <t xml:space="preserve">Oneview.Net                         </t>
  </si>
  <si>
    <t>300</t>
  </si>
  <si>
    <t xml:space="preserve">Pacific Media </t>
  </si>
  <si>
    <t xml:space="preserve">Petra Diamonds </t>
  </si>
  <si>
    <t>40</t>
  </si>
  <si>
    <t xml:space="preserve">Property &amp; Capital Group </t>
  </si>
  <si>
    <t xml:space="preserve">Pubs 'N' Bars </t>
  </si>
  <si>
    <t xml:space="preserve">Q Group(The) </t>
  </si>
  <si>
    <t xml:space="preserve">Ramco Energy </t>
  </si>
  <si>
    <t xml:space="preserve">Robotic Technology Systems </t>
  </si>
  <si>
    <t>160</t>
  </si>
  <si>
    <t>0.081428</t>
  </si>
  <si>
    <t xml:space="preserve">Sci Entertainment Group </t>
  </si>
  <si>
    <t>330</t>
  </si>
  <si>
    <t xml:space="preserve">Screen </t>
  </si>
  <si>
    <t>4.25</t>
  </si>
  <si>
    <t xml:space="preserve">Sibir Energy </t>
  </si>
  <si>
    <t xml:space="preserve">Sports Internet Group </t>
  </si>
  <si>
    <t xml:space="preserve">Sr Pharma </t>
  </si>
  <si>
    <t>1 - 7</t>
  </si>
  <si>
    <t>310</t>
  </si>
  <si>
    <t xml:space="preserve">Staffware </t>
  </si>
  <si>
    <t>540</t>
  </si>
  <si>
    <t xml:space="preserve">Startit.Com </t>
  </si>
  <si>
    <t>14.5</t>
  </si>
  <si>
    <t xml:space="preserve">Tardis Transcommunications          </t>
  </si>
  <si>
    <t>22</t>
  </si>
  <si>
    <t xml:space="preserve">Tradepoint Financial Networks </t>
  </si>
  <si>
    <t xml:space="preserve">Voss Net </t>
  </si>
  <si>
    <t xml:space="preserve">Voyager It.Com                      </t>
  </si>
  <si>
    <t>12.5</t>
  </si>
  <si>
    <t xml:space="preserve">Winchester Entertainment </t>
  </si>
  <si>
    <t>58.714</t>
  </si>
  <si>
    <t xml:space="preserve">World Telecom </t>
  </si>
  <si>
    <t>116 further issues</t>
  </si>
  <si>
    <t xml:space="preserve">AFA Systems </t>
  </si>
  <si>
    <t>Channel Television Group</t>
  </si>
  <si>
    <t xml:space="preserve">GTL Resources </t>
  </si>
  <si>
    <t xml:space="preserve">JSB Software Technologies </t>
  </si>
  <si>
    <t xml:space="preserve">PNC Tele.Com </t>
  </si>
  <si>
    <t xml:space="preserve">SBS Group </t>
  </si>
  <si>
    <t>Brewin Dolphin Securities</t>
  </si>
  <si>
    <t>Manchester</t>
  </si>
</sst>
</file>

<file path=xl/styles.xml><?xml version="1.0" encoding="utf-8"?>
<styleSheet xmlns="http://schemas.openxmlformats.org/spreadsheetml/2006/main">
  <numFmts count="9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0.0%"/>
    <numFmt numFmtId="174" formatCode="0.000"/>
    <numFmt numFmtId="175" formatCode="0000000"/>
    <numFmt numFmtId="176" formatCode="_-* #,##0.0_-;\-* #,##0.0_-;_-* &quot;-&quot;??_-;_-@_-"/>
    <numFmt numFmtId="177" formatCode="_-* #,##0_-;\-* #,##0_-;_-* &quot;-&quot;??_-;_-@_-"/>
    <numFmt numFmtId="178" formatCode="00\-00"/>
    <numFmt numFmtId="179" formatCode="mmmm\ yy"/>
    <numFmt numFmtId="180" formatCode="#,##0.0"/>
    <numFmt numFmtId="181" formatCode="#,##0.000"/>
    <numFmt numFmtId="182" formatCode="0.0"/>
    <numFmt numFmtId="183" formatCode="_-* #,##0.000_-;\-* #,##0.000_-;_-* &quot;-&quot;??_-;_-@_-"/>
    <numFmt numFmtId="184" formatCode="_-* #,##0.0000_-;\-* #,##0.0000_-;_-* &quot;-&quot;??_-;_-@_-"/>
    <numFmt numFmtId="185" formatCode="yyyy\-mm\-dd\ hh:mm:ss\.ss"/>
    <numFmt numFmtId="186" formatCode="#,##0.0000"/>
    <numFmt numFmtId="187" formatCode="#,##0.00000"/>
    <numFmt numFmtId="188" formatCode="0.00000"/>
    <numFmt numFmtId="189" formatCode="0.0000"/>
    <numFmt numFmtId="190" formatCode="#,##0.000000"/>
    <numFmt numFmtId="191" formatCode="#,##0.0000000"/>
    <numFmt numFmtId="192" formatCode="dd/m/yy"/>
    <numFmt numFmtId="193" formatCode="\+0.00%;\-0.00%"/>
    <numFmt numFmtId="194" formatCode="#,##0.00000000"/>
    <numFmt numFmtId="195" formatCode="#,##0.000000000"/>
    <numFmt numFmtId="196" formatCode="#,##0.0000000000"/>
    <numFmt numFmtId="197" formatCode="#,##0.00000000000"/>
    <numFmt numFmtId="198" formatCode="d/m/yy"/>
    <numFmt numFmtId="199" formatCode="0.000000"/>
    <numFmt numFmtId="200" formatCode="#,##0.0;\-#,##0.0"/>
    <numFmt numFmtId="201" formatCode="0.0000000"/>
    <numFmt numFmtId="202" formatCode="\(000\)"/>
    <numFmt numFmtId="203" formatCode="#,##0.0;[Red]\-#,##0.0"/>
    <numFmt numFmtId="204" formatCode="d\.m\.yy"/>
    <numFmt numFmtId="205" formatCode="0,000"/>
    <numFmt numFmtId="206" formatCode="\+0.0%\ ;\ \-0.0%"/>
    <numFmt numFmtId="207" formatCode="\+0.0\ ;\ \-0.0"/>
    <numFmt numFmtId="208" formatCode="\+0.0;\-0.0"/>
    <numFmt numFmtId="209" formatCode="\+0.0;\ \-0.0"/>
    <numFmt numFmtId="210" formatCode="\+0"/>
    <numFmt numFmtId="211" formatCode="0\-000\-000"/>
    <numFmt numFmtId="212" formatCode="0.000%"/>
    <numFmt numFmtId="213" formatCode="&quot;£&quot;#,##0.0000"/>
    <numFmt numFmtId="214" formatCode="000"/>
    <numFmt numFmtId="215" formatCode="_(* #,##0.0_);_(* \(#,##0.0\);_(* &quot;-&quot;??_);_(@_)"/>
    <numFmt numFmtId="216" formatCode="_(* #,##0_);_(* \(#,##0\);_(* &quot;-&quot;??_);_(@_)"/>
    <numFmt numFmtId="217" formatCode="d/m"/>
    <numFmt numFmtId="218" formatCode="0.00000000"/>
    <numFmt numFmtId="219" formatCode="dd\ mmmm\ yyyy"/>
    <numFmt numFmtId="220" formatCode="#,##0_);\(#,##0\)"/>
    <numFmt numFmtId="221" formatCode="#,##0_);[Red]\(#,##0\)"/>
    <numFmt numFmtId="222" formatCode="#,##0.00_);\(#,##0.00\)"/>
    <numFmt numFmtId="223" formatCode="#,##0.00_);[Red]\(#,##0.00\)"/>
    <numFmt numFmtId="224" formatCode="m/d/yy"/>
    <numFmt numFmtId="225" formatCode="d\-mmm\-yy"/>
    <numFmt numFmtId="226" formatCode="d\-mmm"/>
    <numFmt numFmtId="227" formatCode="h:mm"/>
    <numFmt numFmtId="228" formatCode="h:mm:ss"/>
    <numFmt numFmtId="229" formatCode="m/d/yy\ h:mm"/>
    <numFmt numFmtId="230" formatCode="#,##0.0_);\(#,##0.0\)"/>
    <numFmt numFmtId="231" formatCode="#,##0.000_);\(#,##0.000\)"/>
    <numFmt numFmtId="232" formatCode="mmmm\-yy"/>
    <numFmt numFmtId="233" formatCode="mmmm"/>
    <numFmt numFmtId="234" formatCode="dd\-mm"/>
    <numFmt numFmtId="235" formatCode="mm\-yy"/>
    <numFmt numFmtId="236" formatCode="dd/mm"/>
    <numFmt numFmtId="237" formatCode="d/mm"/>
    <numFmt numFmtId="238" formatCode="yyyy"/>
    <numFmt numFmtId="239" formatCode="\+0.00%\,\-0.00%"/>
    <numFmt numFmtId="240" formatCode="mmm"/>
    <numFmt numFmtId="241" formatCode="\+0.0%;\-0.0%"/>
    <numFmt numFmtId="242" formatCode="\+0;\-0"/>
    <numFmt numFmtId="243" formatCode="d"/>
    <numFmt numFmtId="244" formatCode="\+0.00;\-0.00"/>
    <numFmt numFmtId="245" formatCode="\(00\)"/>
    <numFmt numFmtId="246" formatCode="#,##0;[Red]\(#,##0\)"/>
    <numFmt numFmtId="247" formatCode="dd/mm/yy"/>
    <numFmt numFmtId="248" formatCode="_-* #,##0.0_-;\-* #,##0.0_-;_-* &quot;-&quot;?_-;_-@_-"/>
    <numFmt numFmtId="249" formatCode="mm/dd/yy"/>
    <numFmt numFmtId="250" formatCode="@@@@\,"/>
    <numFmt numFmtId="251" formatCode="@\,"/>
  </numFmts>
  <fonts count="9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Helv"/>
      <family val="0"/>
    </font>
    <font>
      <sz val="10"/>
      <name val="Times New Roman"/>
      <family val="0"/>
    </font>
    <font>
      <sz val="10"/>
      <name val="Courier"/>
      <family val="0"/>
    </font>
    <font>
      <sz val="12"/>
      <name val="Arial"/>
      <family val="0"/>
    </font>
    <font>
      <sz val="10"/>
      <name val="MS Sans Serif"/>
      <family val="0"/>
    </font>
    <font>
      <b/>
      <i/>
      <sz val="30"/>
      <name val="Bodoni"/>
      <family val="1"/>
    </font>
    <font>
      <b/>
      <sz val="20"/>
      <name val="Helvetica"/>
      <family val="0"/>
    </font>
    <font>
      <b/>
      <sz val="28"/>
      <name val="Helvetica"/>
      <family val="0"/>
    </font>
    <font>
      <b/>
      <i/>
      <sz val="20"/>
      <name val="Bodoni"/>
      <family val="1"/>
    </font>
    <font>
      <sz val="8"/>
      <name val="Arial"/>
      <family val="2"/>
    </font>
    <font>
      <sz val="14"/>
      <name val="Arial"/>
      <family val="0"/>
    </font>
    <font>
      <b/>
      <sz val="20"/>
      <color indexed="8"/>
      <name val="Helvetica (PCL6)"/>
      <family val="2"/>
    </font>
    <font>
      <sz val="11"/>
      <color indexed="10"/>
      <name val="Arial"/>
      <family val="2"/>
    </font>
    <font>
      <i/>
      <sz val="20"/>
      <name val="Bodoni"/>
      <family val="1"/>
    </font>
    <font>
      <sz val="10"/>
      <name val="Helvetica"/>
      <family val="2"/>
    </font>
    <font>
      <b/>
      <sz val="8"/>
      <name val="Helvetica"/>
      <family val="2"/>
    </font>
    <font>
      <sz val="8"/>
      <name val="Helvetica-Black"/>
      <family val="0"/>
    </font>
    <font>
      <b/>
      <sz val="8"/>
      <color indexed="32"/>
      <name val="Helvetica"/>
      <family val="2"/>
    </font>
    <font>
      <b/>
      <sz val="8"/>
      <color indexed="8"/>
      <name val="Helvetica"/>
      <family val="2"/>
    </font>
    <font>
      <b/>
      <sz val="8"/>
      <name val="Arial"/>
      <family val="0"/>
    </font>
    <font>
      <sz val="9"/>
      <name val="Helvetica-Light"/>
      <family val="2"/>
    </font>
    <font>
      <sz val="9"/>
      <color indexed="18"/>
      <name val="Helvetica (PCL6)"/>
      <family val="2"/>
    </font>
    <font>
      <sz val="9"/>
      <name val="Helvetica (PCL6)"/>
      <family val="2"/>
    </font>
    <font>
      <sz val="10"/>
      <name val="Helvetica-Light"/>
      <family val="2"/>
    </font>
    <font>
      <b/>
      <sz val="9"/>
      <name val="Helvetica-Light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 (PCL6)"/>
      <family val="2"/>
    </font>
    <font>
      <sz val="10"/>
      <color indexed="10"/>
      <name val="Arial"/>
      <family val="0"/>
    </font>
    <font>
      <b/>
      <sz val="9"/>
      <name val="Helvetica (PCL6)"/>
      <family val="2"/>
    </font>
    <font>
      <b/>
      <i/>
      <sz val="14"/>
      <name val="Helvetica (PCL6)"/>
      <family val="2"/>
    </font>
    <font>
      <b/>
      <sz val="8"/>
      <name val="Helvetica (PCL6)"/>
      <family val="2"/>
    </font>
    <font>
      <sz val="10"/>
      <name val="Helvetica (PCL6)"/>
      <family val="2"/>
    </font>
    <font>
      <sz val="10"/>
      <color indexed="10"/>
      <name val="Helvetica (PCL6)"/>
      <family val="2"/>
    </font>
    <font>
      <b/>
      <sz val="10"/>
      <name val="Helvetica (PCL6)"/>
      <family val="2"/>
    </font>
    <font>
      <sz val="8"/>
      <name val="Helvetica (PCL6)"/>
      <family val="2"/>
    </font>
    <font>
      <i/>
      <sz val="10"/>
      <color indexed="10"/>
      <name val="Arial"/>
      <family val="0"/>
    </font>
    <font>
      <i/>
      <sz val="9"/>
      <color indexed="10"/>
      <name val="Helvetica"/>
      <family val="2"/>
    </font>
    <font>
      <sz val="10"/>
      <color indexed="8"/>
      <name val="Helvetica-Light"/>
      <family val="2"/>
    </font>
    <font>
      <sz val="8"/>
      <name val="Helvetica"/>
      <family val="2"/>
    </font>
    <font>
      <sz val="10"/>
      <color indexed="10"/>
      <name val="Helvetica-Light"/>
      <family val="2"/>
    </font>
    <font>
      <b/>
      <sz val="8"/>
      <name val="Helvetica-Light"/>
      <family val="2"/>
    </font>
    <font>
      <b/>
      <sz val="8"/>
      <color indexed="10"/>
      <name val="Arial"/>
      <family val="2"/>
    </font>
    <font>
      <i/>
      <sz val="8"/>
      <color indexed="10"/>
      <name val="Helvetica"/>
      <family val="2"/>
    </font>
    <font>
      <sz val="8"/>
      <color indexed="8"/>
      <name val="Helvetica (PCL6)"/>
      <family val="2"/>
    </font>
    <font>
      <b/>
      <sz val="8"/>
      <color indexed="20"/>
      <name val="MS Sans Serif"/>
      <family val="0"/>
    </font>
    <font>
      <b/>
      <sz val="8"/>
      <color indexed="8"/>
      <name val="MS Sans Serif"/>
      <family val="0"/>
    </font>
    <font>
      <sz val="10"/>
      <color indexed="20"/>
      <name val="Arial"/>
      <family val="0"/>
    </font>
    <font>
      <b/>
      <sz val="12"/>
      <name val="Helvetica"/>
      <family val="0"/>
    </font>
    <font>
      <b/>
      <sz val="9"/>
      <color indexed="20"/>
      <name val="Helvetica"/>
      <family val="0"/>
    </font>
    <font>
      <b/>
      <sz val="9"/>
      <color indexed="32"/>
      <name val="Helvetica"/>
      <family val="2"/>
    </font>
    <font>
      <sz val="11"/>
      <name val="Helvetica Black"/>
      <family val="0"/>
    </font>
    <font>
      <sz val="11"/>
      <name val="Helvetica-Black"/>
      <family val="0"/>
    </font>
    <font>
      <sz val="9"/>
      <color indexed="20"/>
      <name val="Helvetica"/>
      <family val="2"/>
    </font>
    <font>
      <sz val="12"/>
      <name val="Helvetica"/>
      <family val="2"/>
    </font>
    <font>
      <sz val="12"/>
      <name val="Helvetica-Light"/>
      <family val="2"/>
    </font>
    <font>
      <sz val="9"/>
      <color indexed="8"/>
      <name val="Helvetica"/>
      <family val="2"/>
    </font>
    <font>
      <sz val="11"/>
      <name val="Helvetica"/>
      <family val="2"/>
    </font>
    <font>
      <sz val="14"/>
      <name val="Helvetica-Light"/>
      <family val="2"/>
    </font>
    <font>
      <b/>
      <sz val="9"/>
      <name val="Arial"/>
      <family val="0"/>
    </font>
    <font>
      <b/>
      <sz val="9"/>
      <color indexed="8"/>
      <name val="Helvetica"/>
      <family val="0"/>
    </font>
    <font>
      <sz val="10"/>
      <color indexed="56"/>
      <name val="Arial"/>
      <family val="0"/>
    </font>
    <font>
      <sz val="9"/>
      <color indexed="56"/>
      <name val="Helvetica"/>
      <family val="0"/>
    </font>
    <font>
      <b/>
      <sz val="9"/>
      <color indexed="56"/>
      <name val="Helvetica"/>
      <family val="0"/>
    </font>
    <font>
      <sz val="9"/>
      <color indexed="12"/>
      <name val="Helvetica"/>
      <family val="2"/>
    </font>
    <font>
      <b/>
      <sz val="10"/>
      <name val="Helvetica"/>
      <family val="2"/>
    </font>
    <font>
      <sz val="9"/>
      <name val="Arial"/>
      <family val="0"/>
    </font>
    <font>
      <sz val="12"/>
      <color indexed="12"/>
      <name val="Helvetica"/>
      <family val="2"/>
    </font>
    <font>
      <b/>
      <sz val="10"/>
      <color indexed="10"/>
      <name val="Arial"/>
      <family val="2"/>
    </font>
    <font>
      <b/>
      <sz val="10"/>
      <name val="Helvetica-Light"/>
      <family val="0"/>
    </font>
    <font>
      <b/>
      <i/>
      <sz val="24"/>
      <name val="Bodoni"/>
      <family val="0"/>
    </font>
    <font>
      <b/>
      <i/>
      <sz val="16"/>
      <name val="Helvetica (PCL6)"/>
      <family val="2"/>
    </font>
    <font>
      <sz val="16"/>
      <name val="Helv"/>
      <family val="0"/>
    </font>
    <font>
      <b/>
      <i/>
      <sz val="16"/>
      <name val="Bodoni"/>
      <family val="0"/>
    </font>
    <font>
      <b/>
      <sz val="9"/>
      <name val="Helv"/>
      <family val="0"/>
    </font>
    <font>
      <sz val="9"/>
      <name val="Helv"/>
      <family val="0"/>
    </font>
    <font>
      <b/>
      <sz val="10"/>
      <name val="Helv"/>
      <family val="0"/>
    </font>
    <font>
      <sz val="10"/>
      <name val="Helvetica Light"/>
      <family val="0"/>
    </font>
    <font>
      <sz val="9"/>
      <name val="Helvetica Light"/>
      <family val="0"/>
    </font>
    <font>
      <b/>
      <sz val="10"/>
      <color indexed="8"/>
      <name val="Helvetica"/>
      <family val="2"/>
    </font>
    <font>
      <b/>
      <sz val="20"/>
      <name val="Arial"/>
      <family val="0"/>
    </font>
    <font>
      <sz val="11"/>
      <name val="Helvetica (PCL6)"/>
      <family val="2"/>
    </font>
    <font>
      <b/>
      <sz val="11"/>
      <name val="Helvetica (PCL6)"/>
      <family val="2"/>
    </font>
    <font>
      <b/>
      <sz val="10"/>
      <name val="Symbol"/>
      <family val="1"/>
    </font>
    <font>
      <sz val="11"/>
      <name val="Helvetica-Light"/>
      <family val="2"/>
    </font>
    <font>
      <sz val="9"/>
      <color indexed="10"/>
      <name val="Helvetica"/>
      <family val="0"/>
    </font>
    <font>
      <sz val="10"/>
      <color indexed="12"/>
      <name val="Arial"/>
      <family val="0"/>
    </font>
    <font>
      <b/>
      <sz val="9"/>
      <color indexed="12"/>
      <name val="Helvetica"/>
      <family val="0"/>
    </font>
    <font>
      <sz val="9"/>
      <color indexed="53"/>
      <name val="Helvetica"/>
      <family val="0"/>
    </font>
    <font>
      <b/>
      <sz val="9"/>
      <color indexed="8"/>
      <name val="Helvetica (PCL6)"/>
      <family val="2"/>
    </font>
    <font>
      <sz val="9"/>
      <color indexed="14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mediumGray">
        <fgColor indexed="9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Continuous"/>
    </xf>
    <xf numFmtId="0" fontId="14" fillId="0" borderId="0" xfId="0" applyFont="1" applyAlignment="1">
      <alignment/>
    </xf>
    <xf numFmtId="181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19" fillId="0" borderId="0" xfId="0" applyNumberFormat="1" applyFont="1" applyAlignment="1">
      <alignment horizontal="left"/>
    </xf>
    <xf numFmtId="181" fontId="0" fillId="0" borderId="0" xfId="0" applyNumberFormat="1" applyAlignment="1">
      <alignment horizontal="centerContinuous"/>
    </xf>
    <xf numFmtId="18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81" fontId="0" fillId="0" borderId="1" xfId="0" applyNumberFormat="1" applyBorder="1" applyAlignment="1">
      <alignment/>
    </xf>
    <xf numFmtId="181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81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81" fontId="23" fillId="0" borderId="0" xfId="0" applyNumberFormat="1" applyFont="1" applyAlignment="1">
      <alignment horizontal="right"/>
    </xf>
    <xf numFmtId="181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81" fontId="23" fillId="0" borderId="1" xfId="0" applyNumberFormat="1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192" fontId="2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192" fontId="25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81" fontId="23" fillId="0" borderId="1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top" wrapText="1"/>
    </xf>
    <xf numFmtId="181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 wrapText="1"/>
    </xf>
    <xf numFmtId="177" fontId="23" fillId="0" borderId="0" xfId="15" applyNumberFormat="1" applyFont="1" applyBorder="1" applyAlignment="1">
      <alignment horizontal="right" wrapText="1"/>
    </xf>
    <xf numFmtId="0" fontId="28" fillId="0" borderId="0" xfId="0" applyFont="1" applyAlignment="1">
      <alignment/>
    </xf>
    <xf numFmtId="3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 applyAlignment="1">
      <alignment/>
    </xf>
    <xf numFmtId="3" fontId="30" fillId="0" borderId="0" xfId="0" applyNumberFormat="1" applyFont="1" applyAlignment="1">
      <alignment horizontal="right"/>
    </xf>
    <xf numFmtId="181" fontId="31" fillId="0" borderId="0" xfId="0" applyNumberFormat="1" applyFont="1" applyAlignment="1">
      <alignment/>
    </xf>
    <xf numFmtId="0" fontId="32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Fill="1" applyAlignment="1">
      <alignment horizontal="right"/>
    </xf>
    <xf numFmtId="0" fontId="33" fillId="0" borderId="0" xfId="0" applyFont="1" applyAlignment="1">
      <alignment horizontal="right"/>
    </xf>
    <xf numFmtId="181" fontId="33" fillId="0" borderId="0" xfId="0" applyNumberFormat="1" applyFont="1" applyAlignment="1">
      <alignment horizontal="right"/>
    </xf>
    <xf numFmtId="0" fontId="34" fillId="0" borderId="0" xfId="0" applyFont="1" applyBorder="1" applyAlignment="1">
      <alignment horizontal="right"/>
    </xf>
    <xf numFmtId="181" fontId="33" fillId="0" borderId="0" xfId="15" applyNumberFormat="1" applyFont="1" applyBorder="1" applyAlignment="1">
      <alignment horizontal="right"/>
    </xf>
    <xf numFmtId="177" fontId="33" fillId="0" borderId="0" xfId="15" applyNumberFormat="1" applyFont="1" applyBorder="1" applyAlignment="1">
      <alignment horizontal="right"/>
    </xf>
    <xf numFmtId="193" fontId="29" fillId="0" borderId="0" xfId="0" applyNumberFormat="1" applyFont="1" applyFill="1" applyAlignment="1">
      <alignment/>
    </xf>
    <xf numFmtId="179" fontId="26" fillId="0" borderId="0" xfId="0" applyNumberFormat="1" applyFont="1" applyAlignment="1">
      <alignment horizontal="right"/>
    </xf>
    <xf numFmtId="181" fontId="3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3" fontId="35" fillId="0" borderId="0" xfId="15" applyNumberFormat="1" applyFont="1" applyAlignment="1">
      <alignment/>
    </xf>
    <xf numFmtId="3" fontId="35" fillId="0" borderId="0" xfId="15" applyNumberFormat="1" applyFont="1" applyBorder="1" applyAlignment="1">
      <alignment horizontal="right"/>
    </xf>
    <xf numFmtId="3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3" fontId="35" fillId="0" borderId="0" xfId="15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/>
    </xf>
    <xf numFmtId="181" fontId="28" fillId="0" borderId="0" xfId="0" applyNumberFormat="1" applyFont="1" applyAlignment="1">
      <alignment horizontal="right"/>
    </xf>
    <xf numFmtId="3" fontId="28" fillId="0" borderId="0" xfId="15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181" fontId="22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181" fontId="23" fillId="0" borderId="0" xfId="0" applyNumberFormat="1" applyFont="1" applyBorder="1" applyAlignment="1">
      <alignment horizontal="right"/>
    </xf>
    <xf numFmtId="247" fontId="30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0" fillId="0" borderId="0" xfId="0" applyFont="1" applyFill="1" applyAlignment="1">
      <alignment/>
    </xf>
    <xf numFmtId="181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3" fontId="28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0" fontId="33" fillId="0" borderId="0" xfId="0" applyFont="1" applyAlignment="1">
      <alignment vertical="top"/>
    </xf>
    <xf numFmtId="181" fontId="34" fillId="0" borderId="0" xfId="0" applyNumberFormat="1" applyFont="1" applyAlignment="1">
      <alignment horizontal="right"/>
    </xf>
    <xf numFmtId="174" fontId="3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81" fontId="40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181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" xfId="0" applyFont="1" applyBorder="1" applyAlignment="1">
      <alignment horizontal="left"/>
    </xf>
    <xf numFmtId="181" fontId="39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right"/>
    </xf>
    <xf numFmtId="181" fontId="39" fillId="0" borderId="1" xfId="0" applyNumberFormat="1" applyFont="1" applyBorder="1" applyAlignment="1">
      <alignment horizontal="right"/>
    </xf>
    <xf numFmtId="181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81" fontId="37" fillId="0" borderId="0" xfId="0" applyNumberFormat="1" applyFont="1" applyAlignment="1">
      <alignment horizontal="right"/>
    </xf>
    <xf numFmtId="177" fontId="37" fillId="0" borderId="0" xfId="15" applyNumberFormat="1" applyFont="1" applyAlignment="1">
      <alignment/>
    </xf>
    <xf numFmtId="198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74" fontId="30" fillId="0" borderId="0" xfId="15" applyNumberFormat="1" applyFont="1" applyAlignment="1">
      <alignment horizontal="right"/>
    </xf>
    <xf numFmtId="177" fontId="30" fillId="0" borderId="0" xfId="15" applyNumberFormat="1" applyFont="1" applyAlignment="1">
      <alignment/>
    </xf>
    <xf numFmtId="182" fontId="30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center"/>
    </xf>
    <xf numFmtId="174" fontId="30" fillId="0" borderId="0" xfId="0" applyNumberFormat="1" applyFont="1" applyAlignment="1">
      <alignment horizontal="right"/>
    </xf>
    <xf numFmtId="198" fontId="30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174" fontId="30" fillId="0" borderId="0" xfId="15" applyNumberFormat="1" applyFont="1" applyAlignment="1">
      <alignment horizontal="right" vertical="top"/>
    </xf>
    <xf numFmtId="0" fontId="30" fillId="0" borderId="0" xfId="0" applyFont="1" applyAlignment="1">
      <alignment vertical="top"/>
    </xf>
    <xf numFmtId="177" fontId="30" fillId="0" borderId="0" xfId="15" applyNumberFormat="1" applyFont="1" applyAlignment="1">
      <alignment vertical="top"/>
    </xf>
    <xf numFmtId="0" fontId="40" fillId="0" borderId="0" xfId="0" applyFont="1" applyAlignment="1">
      <alignment vertical="top"/>
    </xf>
    <xf numFmtId="174" fontId="37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174" fontId="37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174" fontId="43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181" fontId="44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181" fontId="44" fillId="0" borderId="0" xfId="0" applyNumberFormat="1" applyFont="1" applyAlignment="1">
      <alignment/>
    </xf>
    <xf numFmtId="1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81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177" fontId="28" fillId="0" borderId="0" xfId="15" applyNumberFormat="1" applyFont="1" applyAlignment="1">
      <alignment/>
    </xf>
    <xf numFmtId="247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247" fontId="3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181" fontId="28" fillId="0" borderId="0" xfId="0" applyNumberFormat="1" applyFont="1" applyAlignment="1">
      <alignment/>
    </xf>
    <xf numFmtId="14" fontId="28" fillId="0" borderId="0" xfId="0" applyNumberFormat="1" applyFont="1" applyAlignment="1">
      <alignment horizontal="left"/>
    </xf>
    <xf numFmtId="0" fontId="33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177" fontId="33" fillId="0" borderId="0" xfId="15" applyNumberFormat="1" applyFont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8" fontId="28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0" fillId="0" borderId="0" xfId="0" applyFont="1" applyAlignment="1">
      <alignment/>
    </xf>
    <xf numFmtId="177" fontId="0" fillId="0" borderId="0" xfId="15" applyNumberFormat="1" applyAlignment="1">
      <alignment/>
    </xf>
    <xf numFmtId="0" fontId="21" fillId="0" borderId="0" xfId="0" applyFont="1" applyAlignment="1">
      <alignment/>
    </xf>
    <xf numFmtId="183" fontId="0" fillId="0" borderId="0" xfId="15" applyNumberFormat="1" applyAlignment="1">
      <alignment/>
    </xf>
    <xf numFmtId="0" fontId="17" fillId="0" borderId="1" xfId="0" applyFont="1" applyBorder="1" applyAlignment="1">
      <alignment/>
    </xf>
    <xf numFmtId="0" fontId="51" fillId="0" borderId="1" xfId="0" applyFont="1" applyBorder="1" applyAlignment="1">
      <alignment horizontal="right"/>
    </xf>
    <xf numFmtId="181" fontId="51" fillId="0" borderId="1" xfId="0" applyNumberFormat="1" applyFont="1" applyBorder="1" applyAlignment="1">
      <alignment horizontal="right"/>
    </xf>
    <xf numFmtId="0" fontId="47" fillId="0" borderId="1" xfId="0" applyFont="1" applyBorder="1" applyAlignment="1">
      <alignment horizontal="right"/>
    </xf>
    <xf numFmtId="177" fontId="47" fillId="0" borderId="1" xfId="15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81" fontId="51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51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177" fontId="47" fillId="0" borderId="0" xfId="15" applyNumberFormat="1" applyFont="1" applyAlignment="1">
      <alignment/>
    </xf>
    <xf numFmtId="181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5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33" fillId="0" borderId="0" xfId="0" applyNumberFormat="1" applyFont="1" applyAlignment="1">
      <alignment horizontal="right"/>
    </xf>
    <xf numFmtId="0" fontId="53" fillId="2" borderId="2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4" fillId="2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3" fillId="0" borderId="0" xfId="0" applyFont="1" applyAlignment="1">
      <alignment horizontal="center"/>
    </xf>
    <xf numFmtId="1" fontId="33" fillId="0" borderId="0" xfId="0" applyNumberFormat="1" applyFont="1" applyAlignment="1">
      <alignment horizontal="center"/>
    </xf>
    <xf numFmtId="3" fontId="34" fillId="0" borderId="1" xfId="0" applyNumberFormat="1" applyFont="1" applyBorder="1" applyAlignment="1">
      <alignment horizontal="centerContinuous"/>
    </xf>
    <xf numFmtId="3" fontId="34" fillId="0" borderId="1" xfId="15" applyNumberFormat="1" applyFont="1" applyBorder="1" applyAlignment="1">
      <alignment horizontal="centerContinuous"/>
    </xf>
    <xf numFmtId="2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177" fontId="34" fillId="0" borderId="0" xfId="15" applyNumberFormat="1" applyFont="1" applyAlignment="1">
      <alignment horizontal="right"/>
    </xf>
    <xf numFmtId="1" fontId="33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3" fontId="34" fillId="0" borderId="0" xfId="0" applyNumberFormat="1" applyFont="1" applyBorder="1" applyAlignment="1">
      <alignment horizontal="right"/>
    </xf>
    <xf numFmtId="3" fontId="34" fillId="0" borderId="0" xfId="15" applyNumberFormat="1" applyFont="1" applyBorder="1" applyAlignment="1">
      <alignment horizontal="right"/>
    </xf>
    <xf numFmtId="14" fontId="34" fillId="0" borderId="0" xfId="0" applyNumberFormat="1" applyFont="1" applyAlignment="1">
      <alignment horizontal="right"/>
    </xf>
    <xf numFmtId="0" fontId="34" fillId="0" borderId="1" xfId="0" applyFont="1" applyBorder="1" applyAlignment="1">
      <alignment/>
    </xf>
    <xf numFmtId="0" fontId="57" fillId="0" borderId="1" xfId="0" applyFont="1" applyBorder="1" applyAlignment="1">
      <alignment horizontal="center"/>
    </xf>
    <xf numFmtId="3" fontId="34" fillId="0" borderId="1" xfId="0" applyNumberFormat="1" applyFont="1" applyBorder="1" applyAlignment="1">
      <alignment horizontal="right"/>
    </xf>
    <xf numFmtId="3" fontId="34" fillId="0" borderId="1" xfId="15" applyNumberFormat="1" applyFont="1" applyBorder="1" applyAlignment="1">
      <alignment horizontal="right"/>
    </xf>
    <xf numFmtId="0" fontId="33" fillId="0" borderId="1" xfId="0" applyFont="1" applyBorder="1" applyAlignment="1">
      <alignment/>
    </xf>
    <xf numFmtId="2" fontId="34" fillId="0" borderId="1" xfId="0" applyNumberFormat="1" applyFont="1" applyBorder="1" applyAlignment="1">
      <alignment horizontal="right"/>
    </xf>
    <xf numFmtId="192" fontId="58" fillId="0" borderId="1" xfId="0" applyNumberFormat="1" applyFont="1" applyBorder="1" applyAlignment="1">
      <alignment horizontal="right"/>
    </xf>
    <xf numFmtId="177" fontId="34" fillId="0" borderId="1" xfId="15" applyNumberFormat="1" applyFont="1" applyBorder="1" applyAlignment="1">
      <alignment horizontal="right"/>
    </xf>
    <xf numFmtId="0" fontId="34" fillId="0" borderId="1" xfId="0" applyFont="1" applyBorder="1" applyAlignment="1">
      <alignment horizontal="left"/>
    </xf>
    <xf numFmtId="2" fontId="33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4" fontId="0" fillId="0" borderId="0" xfId="0" applyNumberFormat="1" applyAlignment="1">
      <alignment horizontal="left" vertical="top"/>
    </xf>
    <xf numFmtId="175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61" fillId="0" borderId="0" xfId="0" applyFont="1" applyAlignment="1">
      <alignment horizontal="center" vertical="top"/>
    </xf>
    <xf numFmtId="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vertical="top"/>
    </xf>
    <xf numFmtId="180" fontId="33" fillId="0" borderId="0" xfId="0" applyNumberFormat="1" applyFont="1" applyAlignment="1">
      <alignment horizontal="right" vertical="top"/>
    </xf>
    <xf numFmtId="177" fontId="33" fillId="0" borderId="0" xfId="15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245" fontId="61" fillId="0" borderId="0" xfId="0" applyNumberFormat="1" applyFont="1" applyAlignment="1">
      <alignment horizontal="center" vertical="top"/>
    </xf>
    <xf numFmtId="175" fontId="0" fillId="0" borderId="0" xfId="0" applyNumberForma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34" fillId="0" borderId="0" xfId="0" applyFont="1" applyBorder="1" applyAlignment="1">
      <alignment horizontal="left" vertical="top"/>
    </xf>
    <xf numFmtId="14" fontId="33" fillId="0" borderId="0" xfId="0" applyNumberFormat="1" applyFont="1" applyAlignment="1">
      <alignment horizontal="left" vertical="top"/>
    </xf>
    <xf numFmtId="0" fontId="33" fillId="0" borderId="0" xfId="0" applyFont="1" applyAlignment="1">
      <alignment horizontal="center" vertical="top"/>
    </xf>
    <xf numFmtId="1" fontId="33" fillId="0" borderId="0" xfId="0" applyNumberFormat="1" applyFont="1" applyAlignment="1">
      <alignment horizontal="center" vertical="top"/>
    </xf>
    <xf numFmtId="3" fontId="34" fillId="0" borderId="0" xfId="0" applyNumberFormat="1" applyFont="1" applyBorder="1" applyAlignment="1">
      <alignment horizontal="right" vertical="top"/>
    </xf>
    <xf numFmtId="3" fontId="34" fillId="0" borderId="0" xfId="15" applyNumberFormat="1" applyFont="1" applyBorder="1" applyAlignment="1">
      <alignment horizontal="right" vertical="top"/>
    </xf>
    <xf numFmtId="2" fontId="33" fillId="0" borderId="0" xfId="0" applyNumberFormat="1" applyFont="1" applyAlignment="1">
      <alignment vertical="top"/>
    </xf>
    <xf numFmtId="180" fontId="34" fillId="0" borderId="0" xfId="0" applyNumberFormat="1" applyFont="1" applyAlignment="1">
      <alignment horizontal="right" vertical="top"/>
    </xf>
    <xf numFmtId="3" fontId="62" fillId="0" borderId="0" xfId="0" applyNumberFormat="1" applyFont="1" applyAlignment="1">
      <alignment horizontal="right" vertical="top"/>
    </xf>
    <xf numFmtId="0" fontId="62" fillId="0" borderId="0" xfId="0" applyFont="1" applyAlignment="1">
      <alignment vertical="top"/>
    </xf>
    <xf numFmtId="174" fontId="63" fillId="0" borderId="0" xfId="0" applyNumberFormat="1" applyFont="1" applyAlignment="1">
      <alignment horizontal="right" vertical="top"/>
    </xf>
    <xf numFmtId="180" fontId="33" fillId="0" borderId="0" xfId="15" applyNumberFormat="1" applyFont="1" applyAlignment="1">
      <alignment vertical="top"/>
    </xf>
    <xf numFmtId="3" fontId="33" fillId="0" borderId="0" xfId="15" applyNumberFormat="1" applyFont="1" applyAlignment="1">
      <alignment vertical="top"/>
    </xf>
    <xf numFmtId="174" fontId="64" fillId="0" borderId="0" xfId="0" applyNumberFormat="1" applyFont="1" applyAlignment="1">
      <alignment vertical="top"/>
    </xf>
    <xf numFmtId="0" fontId="33" fillId="0" borderId="0" xfId="0" applyFont="1" applyBorder="1" applyAlignment="1">
      <alignment horizontal="left" vertical="top"/>
    </xf>
    <xf numFmtId="4" fontId="64" fillId="0" borderId="0" xfId="0" applyNumberFormat="1" applyFont="1" applyAlignment="1">
      <alignment horizontal="right" vertical="top"/>
    </xf>
    <xf numFmtId="3" fontId="64" fillId="0" borderId="0" xfId="0" applyNumberFormat="1" applyFont="1" applyAlignment="1">
      <alignment horizontal="right"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" fontId="33" fillId="0" borderId="0" xfId="0" applyNumberFormat="1" applyFont="1" applyAlignment="1">
      <alignment vertical="top"/>
    </xf>
    <xf numFmtId="174" fontId="33" fillId="0" borderId="0" xfId="0" applyNumberFormat="1" applyFont="1" applyAlignment="1">
      <alignment horizontal="right" vertical="top"/>
    </xf>
    <xf numFmtId="4" fontId="33" fillId="0" borderId="0" xfId="0" applyNumberFormat="1" applyFont="1" applyAlignment="1">
      <alignment horizontal="right" vertical="top"/>
    </xf>
    <xf numFmtId="0" fontId="33" fillId="0" borderId="0" xfId="0" applyFont="1" applyBorder="1" applyAlignment="1">
      <alignment horizontal="left" vertical="top"/>
    </xf>
    <xf numFmtId="174" fontId="64" fillId="0" borderId="0" xfId="0" applyNumberFormat="1" applyFont="1" applyFill="1" applyAlignment="1">
      <alignment vertical="top"/>
    </xf>
    <xf numFmtId="4" fontId="64" fillId="0" borderId="0" xfId="0" applyNumberFormat="1" applyFont="1" applyFill="1" applyAlignment="1">
      <alignment horizontal="right" vertical="top"/>
    </xf>
    <xf numFmtId="174" fontId="65" fillId="0" borderId="0" xfId="0" applyNumberFormat="1" applyFont="1" applyAlignment="1">
      <alignment horizontal="right" vertical="top"/>
    </xf>
    <xf numFmtId="0" fontId="33" fillId="0" borderId="0" xfId="0" applyFont="1" applyBorder="1" applyAlignment="1" quotePrefix="1">
      <alignment horizontal="left" vertical="top"/>
    </xf>
    <xf numFmtId="180" fontId="33" fillId="0" borderId="0" xfId="0" applyNumberFormat="1" applyFont="1" applyAlignment="1">
      <alignment vertical="top"/>
    </xf>
    <xf numFmtId="3" fontId="65" fillId="0" borderId="0" xfId="0" applyNumberFormat="1" applyFont="1" applyAlignment="1">
      <alignment horizontal="right" vertical="top"/>
    </xf>
    <xf numFmtId="181" fontId="64" fillId="0" borderId="0" xfId="0" applyNumberFormat="1" applyFont="1" applyAlignment="1">
      <alignment horizontal="right" vertical="top"/>
    </xf>
    <xf numFmtId="180" fontId="64" fillId="0" borderId="0" xfId="0" applyNumberFormat="1" applyFont="1" applyAlignment="1">
      <alignment horizontal="right" vertical="top"/>
    </xf>
    <xf numFmtId="0" fontId="33" fillId="0" borderId="0" xfId="0" applyFont="1" applyAlignment="1" quotePrefix="1">
      <alignment horizontal="left" vertical="top"/>
    </xf>
    <xf numFmtId="174" fontId="64" fillId="0" borderId="0" xfId="0" applyNumberFormat="1" applyFont="1" applyAlignment="1">
      <alignment horizontal="right" vertical="top"/>
    </xf>
    <xf numFmtId="3" fontId="33" fillId="0" borderId="0" xfId="15" applyNumberFormat="1" applyFont="1" applyAlignment="1">
      <alignment horizontal="right" vertical="top"/>
    </xf>
    <xf numFmtId="174" fontId="66" fillId="0" borderId="0" xfId="0" applyNumberFormat="1" applyFont="1" applyAlignment="1">
      <alignment horizontal="right" vertical="top"/>
    </xf>
    <xf numFmtId="0" fontId="37" fillId="0" borderId="0" xfId="0" applyFont="1" applyAlignment="1">
      <alignment horizontal="left" vertical="top"/>
    </xf>
    <xf numFmtId="174" fontId="33" fillId="0" borderId="0" xfId="0" applyNumberFormat="1" applyFont="1" applyAlignment="1">
      <alignment vertical="top"/>
    </xf>
    <xf numFmtId="180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0" fontId="0" fillId="0" borderId="0" xfId="0" applyAlignment="1">
      <alignment horizontal="center" vertical="top"/>
    </xf>
    <xf numFmtId="0" fontId="67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174" fontId="0" fillId="0" borderId="0" xfId="0" applyNumberFormat="1" applyAlignment="1">
      <alignment vertical="top"/>
    </xf>
    <xf numFmtId="180" fontId="0" fillId="0" borderId="0" xfId="0" applyNumberFormat="1" applyAlignment="1">
      <alignment vertical="top"/>
    </xf>
    <xf numFmtId="14" fontId="6" fillId="0" borderId="0" xfId="0" applyNumberFormat="1" applyFont="1" applyAlignment="1">
      <alignment horizontal="left" vertical="top"/>
    </xf>
    <xf numFmtId="175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0" fontId="68" fillId="0" borderId="0" xfId="0" applyFont="1" applyAlignment="1">
      <alignment horizontal="left" vertical="top"/>
    </xf>
    <xf numFmtId="0" fontId="64" fillId="0" borderId="0" xfId="0" applyFont="1" applyAlignment="1">
      <alignment vertical="top"/>
    </xf>
    <xf numFmtId="177" fontId="64" fillId="0" borderId="0" xfId="15" applyNumberFormat="1" applyFont="1" applyAlignment="1">
      <alignment vertical="top"/>
    </xf>
    <xf numFmtId="0" fontId="6" fillId="0" borderId="0" xfId="0" applyFont="1" applyAlignment="1">
      <alignment/>
    </xf>
    <xf numFmtId="180" fontId="33" fillId="0" borderId="0" xfId="15" applyNumberFormat="1" applyFont="1" applyAlignment="1">
      <alignment horizontal="right" vertical="top"/>
    </xf>
    <xf numFmtId="0" fontId="55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177" fontId="0" fillId="0" borderId="0" xfId="15" applyNumberFormat="1" applyAlignment="1">
      <alignment vertical="top"/>
    </xf>
    <xf numFmtId="180" fontId="64" fillId="0" borderId="0" xfId="15" applyNumberFormat="1" applyFont="1" applyAlignment="1">
      <alignment vertical="top"/>
    </xf>
    <xf numFmtId="0" fontId="37" fillId="0" borderId="0" xfId="0" applyFont="1" applyFill="1" applyAlignment="1">
      <alignment horizontal="left" vertical="top"/>
    </xf>
    <xf numFmtId="180" fontId="64" fillId="0" borderId="0" xfId="0" applyNumberFormat="1" applyFont="1" applyFill="1" applyAlignment="1">
      <alignment horizontal="right" vertical="top"/>
    </xf>
    <xf numFmtId="14" fontId="69" fillId="0" borderId="0" xfId="0" applyNumberFormat="1" applyFont="1" applyAlignment="1">
      <alignment horizontal="left" vertical="top"/>
    </xf>
    <xf numFmtId="175" fontId="69" fillId="0" borderId="0" xfId="0" applyNumberFormat="1" applyFont="1" applyAlignment="1">
      <alignment horizontal="center" vertical="top"/>
    </xf>
    <xf numFmtId="1" fontId="69" fillId="0" borderId="0" xfId="0" applyNumberFormat="1" applyFont="1" applyAlignment="1">
      <alignment horizontal="center" vertical="top"/>
    </xf>
    <xf numFmtId="0" fontId="70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/>
    </xf>
    <xf numFmtId="0" fontId="70" fillId="0" borderId="0" xfId="0" applyFont="1" applyAlignment="1">
      <alignment horizontal="center" vertical="top"/>
    </xf>
    <xf numFmtId="3" fontId="70" fillId="0" borderId="0" xfId="0" applyNumberFormat="1" applyFont="1" applyAlignment="1">
      <alignment horizontal="right" vertical="top"/>
    </xf>
    <xf numFmtId="0" fontId="70" fillId="0" borderId="0" xfId="0" applyFont="1" applyAlignment="1">
      <alignment vertical="top"/>
    </xf>
    <xf numFmtId="0" fontId="69" fillId="0" borderId="0" xfId="0" applyFont="1" applyAlignment="1">
      <alignment/>
    </xf>
    <xf numFmtId="3" fontId="72" fillId="0" borderId="0" xfId="15" applyNumberFormat="1" applyFont="1" applyAlignment="1">
      <alignment vertical="top"/>
    </xf>
    <xf numFmtId="0" fontId="61" fillId="0" borderId="0" xfId="0" applyFont="1" applyFill="1" applyAlignment="1">
      <alignment horizontal="center" vertical="top"/>
    </xf>
    <xf numFmtId="3" fontId="70" fillId="0" borderId="0" xfId="0" applyNumberFormat="1" applyFont="1" applyAlignment="1">
      <alignment horizontal="left" vertical="top"/>
    </xf>
    <xf numFmtId="3" fontId="33" fillId="0" borderId="0" xfId="0" applyNumberFormat="1" applyFont="1" applyAlignment="1">
      <alignment horizontal="left" vertical="top"/>
    </xf>
    <xf numFmtId="0" fontId="33" fillId="0" borderId="0" xfId="0" applyFont="1" applyAlignment="1">
      <alignment horizontal="left" vertical="top"/>
    </xf>
    <xf numFmtId="180" fontId="65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 vertical="top"/>
    </xf>
    <xf numFmtId="175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3" fontId="72" fillId="0" borderId="0" xfId="0" applyNumberFormat="1" applyFont="1" applyAlignment="1">
      <alignment horizontal="right" vertical="top"/>
    </xf>
    <xf numFmtId="3" fontId="62" fillId="0" borderId="0" xfId="15" applyNumberFormat="1" applyFont="1" applyAlignment="1">
      <alignment horizontal="right" vertical="top"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>
      <alignment vertical="top"/>
    </xf>
    <xf numFmtId="3" fontId="72" fillId="0" borderId="0" xfId="0" applyNumberFormat="1" applyFont="1" applyAlignment="1">
      <alignment horizontal="left" vertical="top"/>
    </xf>
    <xf numFmtId="175" fontId="0" fillId="0" borderId="0" xfId="0" applyNumberFormat="1" applyAlignment="1">
      <alignment horizontal="center"/>
    </xf>
    <xf numFmtId="0" fontId="61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174" fontId="33" fillId="0" borderId="0" xfId="0" applyNumberFormat="1" applyFont="1" applyAlignment="1">
      <alignment/>
    </xf>
    <xf numFmtId="180" fontId="33" fillId="0" borderId="0" xfId="15" applyNumberFormat="1" applyFont="1" applyAlignment="1">
      <alignment/>
    </xf>
    <xf numFmtId="3" fontId="33" fillId="0" borderId="0" xfId="15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3" fillId="0" borderId="0" xfId="0" applyFont="1" applyAlignment="1">
      <alignment horizontal="left"/>
    </xf>
    <xf numFmtId="3" fontId="73" fillId="0" borderId="0" xfId="0" applyNumberFormat="1" applyFont="1" applyBorder="1" applyAlignment="1">
      <alignment horizontal="right"/>
    </xf>
    <xf numFmtId="0" fontId="73" fillId="0" borderId="0" xfId="0" applyFont="1" applyBorder="1" applyAlignment="1">
      <alignment/>
    </xf>
    <xf numFmtId="181" fontId="73" fillId="0" borderId="0" xfId="0" applyNumberFormat="1" applyFont="1" applyBorder="1" applyAlignment="1">
      <alignment horizontal="right"/>
    </xf>
    <xf numFmtId="1" fontId="34" fillId="0" borderId="0" xfId="0" applyNumberFormat="1" applyFont="1" applyAlignment="1">
      <alignment/>
    </xf>
    <xf numFmtId="3" fontId="34" fillId="0" borderId="0" xfId="15" applyNumberFormat="1" applyFont="1" applyAlignment="1">
      <alignment/>
    </xf>
    <xf numFmtId="177" fontId="34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0" fillId="0" borderId="0" xfId="15" applyNumberFormat="1" applyAlignment="1">
      <alignment/>
    </xf>
    <xf numFmtId="0" fontId="6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3" fontId="65" fillId="0" borderId="0" xfId="0" applyNumberFormat="1" applyFont="1" applyAlignment="1">
      <alignment horizontal="left"/>
    </xf>
    <xf numFmtId="0" fontId="7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15" applyNumberFormat="1" applyBorder="1" applyAlignment="1">
      <alignment/>
    </xf>
    <xf numFmtId="177" fontId="0" fillId="0" borderId="0" xfId="15" applyNumberFormat="1" applyBorder="1" applyAlignment="1">
      <alignment/>
    </xf>
    <xf numFmtId="182" fontId="33" fillId="0" borderId="0" xfId="15" applyNumberFormat="1" applyFont="1" applyAlignment="1">
      <alignment/>
    </xf>
    <xf numFmtId="0" fontId="62" fillId="0" borderId="0" xfId="0" applyFont="1" applyAlignment="1">
      <alignment/>
    </xf>
    <xf numFmtId="2" fontId="62" fillId="0" borderId="0" xfId="0" applyNumberFormat="1" applyFont="1" applyAlignment="1">
      <alignment/>
    </xf>
    <xf numFmtId="3" fontId="65" fillId="0" borderId="0" xfId="0" applyNumberFormat="1" applyFont="1" applyAlignment="1">
      <alignment horizontal="right"/>
    </xf>
    <xf numFmtId="3" fontId="64" fillId="0" borderId="0" xfId="15" applyNumberFormat="1" applyFont="1" applyAlignment="1">
      <alignment/>
    </xf>
    <xf numFmtId="182" fontId="75" fillId="0" borderId="0" xfId="15" applyNumberFormat="1" applyFont="1" applyAlignment="1">
      <alignment/>
    </xf>
    <xf numFmtId="3" fontId="62" fillId="0" borderId="0" xfId="0" applyNumberFormat="1" applyFont="1" applyAlignment="1">
      <alignment horizontal="right"/>
    </xf>
    <xf numFmtId="182" fontId="62" fillId="0" borderId="0" xfId="15" applyNumberFormat="1" applyFont="1" applyAlignment="1">
      <alignment horizontal="right"/>
    </xf>
    <xf numFmtId="3" fontId="64" fillId="0" borderId="0" xfId="15" applyNumberFormat="1" applyFont="1" applyAlignment="1">
      <alignment horizontal="right"/>
    </xf>
    <xf numFmtId="182" fontId="65" fillId="0" borderId="0" xfId="15" applyNumberFormat="1" applyFont="1" applyAlignment="1">
      <alignment horizontal="right"/>
    </xf>
    <xf numFmtId="182" fontId="33" fillId="0" borderId="0" xfId="0" applyNumberFormat="1" applyFont="1" applyAlignment="1">
      <alignment/>
    </xf>
    <xf numFmtId="3" fontId="72" fillId="0" borderId="0" xfId="15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1" fillId="0" borderId="0" xfId="0" applyNumberFormat="1" applyFont="1" applyAlignment="1">
      <alignment/>
    </xf>
    <xf numFmtId="177" fontId="1" fillId="0" borderId="0" xfId="15" applyNumberFormat="1" applyFont="1" applyAlignment="1">
      <alignment/>
    </xf>
    <xf numFmtId="1" fontId="42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14" fontId="76" fillId="0" borderId="0" xfId="0" applyNumberFormat="1" applyFont="1" applyAlignment="1">
      <alignment/>
    </xf>
    <xf numFmtId="3" fontId="76" fillId="0" borderId="0" xfId="0" applyNumberFormat="1" applyFont="1" applyAlignment="1">
      <alignment/>
    </xf>
    <xf numFmtId="180" fontId="76" fillId="0" borderId="0" xfId="0" applyNumberFormat="1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1" fontId="42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3" fontId="78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79" fillId="0" borderId="0" xfId="0" applyFont="1" applyBorder="1" applyAlignment="1" applyProtection="1">
      <alignment horizontal="left"/>
      <protection locked="0"/>
    </xf>
    <xf numFmtId="0" fontId="80" fillId="0" borderId="0" xfId="0" applyFont="1" applyAlignment="1">
      <alignment/>
    </xf>
    <xf numFmtId="3" fontId="81" fillId="0" borderId="0" xfId="0" applyNumberFormat="1" applyFont="1" applyBorder="1" applyAlignment="1" applyProtection="1">
      <alignment horizontal="left"/>
      <protection locked="0"/>
    </xf>
    <xf numFmtId="3" fontId="80" fillId="0" borderId="0" xfId="0" applyNumberFormat="1" applyFont="1" applyAlignment="1">
      <alignment/>
    </xf>
    <xf numFmtId="180" fontId="80" fillId="0" borderId="0" xfId="0" applyNumberFormat="1" applyFont="1" applyAlignment="1">
      <alignment/>
    </xf>
    <xf numFmtId="172" fontId="37" fillId="0" borderId="0" xfId="0" applyNumberFormat="1" applyFont="1" applyBorder="1" applyAlignment="1" applyProtection="1">
      <alignment horizontal="left"/>
      <protection locked="0"/>
    </xf>
    <xf numFmtId="0" fontId="37" fillId="0" borderId="0" xfId="0" applyFont="1" applyAlignment="1">
      <alignment/>
    </xf>
    <xf numFmtId="3" fontId="37" fillId="0" borderId="1" xfId="0" applyNumberFormat="1" applyFont="1" applyBorder="1" applyAlignment="1" applyProtection="1">
      <alignment horizontal="centerContinuous"/>
      <protection locked="0"/>
    </xf>
    <xf numFmtId="0" fontId="37" fillId="0" borderId="1" xfId="0" applyFont="1" applyBorder="1" applyAlignment="1" applyProtection="1">
      <alignment horizontal="centerContinuous"/>
      <protection locked="0"/>
    </xf>
    <xf numFmtId="3" fontId="37" fillId="0" borderId="0" xfId="0" applyNumberFormat="1" applyFont="1" applyBorder="1" applyAlignment="1" applyProtection="1">
      <alignment/>
      <protection locked="0"/>
    </xf>
    <xf numFmtId="180" fontId="37" fillId="0" borderId="0" xfId="0" applyNumberFormat="1" applyFont="1" applyBorder="1" applyAlignment="1" applyProtection="1">
      <alignment horizontal="centerContinuous"/>
      <protection locked="0"/>
    </xf>
    <xf numFmtId="0" fontId="82" fillId="0" borderId="0" xfId="0" applyFont="1" applyBorder="1" applyAlignment="1" applyProtection="1">
      <alignment/>
      <protection locked="0"/>
    </xf>
    <xf numFmtId="0" fontId="82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180" fontId="37" fillId="0" borderId="0" xfId="0" applyNumberFormat="1" applyFont="1" applyAlignment="1">
      <alignment horizontal="right"/>
    </xf>
    <xf numFmtId="0" fontId="82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37" fillId="0" borderId="0" xfId="0" applyFont="1" applyAlignment="1" applyProtection="1">
      <alignment horizontal="left"/>
      <protection locked="0"/>
    </xf>
    <xf numFmtId="3" fontId="42" fillId="0" borderId="0" xfId="0" applyNumberFormat="1" applyFont="1" applyAlignment="1" applyProtection="1">
      <alignment/>
      <protection locked="0"/>
    </xf>
    <xf numFmtId="182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84" fillId="0" borderId="0" xfId="0" applyFont="1" applyBorder="1" applyAlignment="1" applyProtection="1">
      <alignment/>
      <protection locked="0"/>
    </xf>
    <xf numFmtId="0" fontId="85" fillId="0" borderId="0" xfId="0" applyFont="1" applyAlignment="1">
      <alignment/>
    </xf>
    <xf numFmtId="3" fontId="85" fillId="0" borderId="0" xfId="0" applyNumberFormat="1" applyFont="1" applyAlignment="1">
      <alignment/>
    </xf>
    <xf numFmtId="180" fontId="85" fillId="0" borderId="0" xfId="0" applyNumberFormat="1" applyFont="1" applyAlignment="1">
      <alignment/>
    </xf>
    <xf numFmtId="1" fontId="37" fillId="0" borderId="0" xfId="0" applyNumberFormat="1" applyFont="1" applyBorder="1" applyAlignment="1" applyProtection="1">
      <alignment horizontal="center"/>
      <protection locked="0"/>
    </xf>
    <xf numFmtId="180" fontId="86" fillId="0" borderId="0" xfId="0" applyNumberFormat="1" applyFont="1" applyAlignment="1">
      <alignment horizontal="left"/>
    </xf>
    <xf numFmtId="3" fontId="86" fillId="0" borderId="0" xfId="0" applyNumberFormat="1" applyFont="1" applyAlignment="1">
      <alignment horizontal="right"/>
    </xf>
    <xf numFmtId="180" fontId="86" fillId="0" borderId="0" xfId="0" applyNumberFormat="1" applyFont="1" applyAlignment="1">
      <alignment horizontal="right"/>
    </xf>
    <xf numFmtId="0" fontId="31" fillId="0" borderId="0" xfId="0" applyFont="1" applyBorder="1" applyAlignment="1" applyProtection="1">
      <alignment/>
      <protection locked="0"/>
    </xf>
    <xf numFmtId="1" fontId="17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" fontId="77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left"/>
    </xf>
    <xf numFmtId="3" fontId="37" fillId="0" borderId="3" xfId="0" applyNumberFormat="1" applyFont="1" applyBorder="1" applyAlignment="1" applyProtection="1">
      <alignment/>
      <protection locked="0"/>
    </xf>
    <xf numFmtId="3" fontId="37" fillId="0" borderId="0" xfId="0" applyNumberFormat="1" applyFont="1" applyBorder="1" applyAlignment="1" applyProtection="1">
      <alignment/>
      <protection locked="0"/>
    </xf>
    <xf numFmtId="180" fontId="37" fillId="0" borderId="3" xfId="0" applyNumberFormat="1" applyFont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82" fillId="0" borderId="0" xfId="0" applyFont="1" applyAlignment="1" applyProtection="1">
      <alignment horizontal="left"/>
      <protection locked="0"/>
    </xf>
    <xf numFmtId="3" fontId="84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86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>
      <alignment horizontal="left"/>
    </xf>
    <xf numFmtId="3" fontId="28" fillId="0" borderId="0" xfId="0" applyNumberFormat="1" applyFont="1" applyAlignment="1" applyProtection="1">
      <alignment/>
      <protection locked="0"/>
    </xf>
    <xf numFmtId="180" fontId="28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39" fillId="0" borderId="0" xfId="0" applyNumberFormat="1" applyFont="1" applyBorder="1" applyAlignment="1" applyProtection="1">
      <alignment horizontal="center"/>
      <protection locked="0"/>
    </xf>
    <xf numFmtId="1" fontId="47" fillId="0" borderId="0" xfId="0" applyNumberFormat="1" applyFont="1" applyAlignment="1">
      <alignment horizontal="center"/>
    </xf>
    <xf numFmtId="0" fontId="26" fillId="2" borderId="2" xfId="0" applyNumberFormat="1" applyFont="1" applyFill="1" applyBorder="1" applyAlignment="1" applyProtection="1">
      <alignment horizontal="center"/>
      <protection locked="0"/>
    </xf>
    <xf numFmtId="0" fontId="87" fillId="2" borderId="2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/>
      <protection locked="0"/>
    </xf>
    <xf numFmtId="180" fontId="28" fillId="0" borderId="0" xfId="0" applyNumberFormat="1" applyFont="1" applyAlignment="1">
      <alignment/>
    </xf>
    <xf numFmtId="0" fontId="8" fillId="0" borderId="0" xfId="0" applyFont="1" applyAlignment="1">
      <alignment/>
    </xf>
    <xf numFmtId="0" fontId="82" fillId="0" borderId="0" xfId="0" applyFont="1" applyBorder="1" applyAlignment="1" applyProtection="1">
      <alignment horizontal="left"/>
      <protection locked="0"/>
    </xf>
    <xf numFmtId="3" fontId="32" fillId="0" borderId="0" xfId="0" applyNumberFormat="1" applyFont="1" applyBorder="1" applyAlignment="1" applyProtection="1">
      <alignment/>
      <protection locked="0"/>
    </xf>
    <xf numFmtId="180" fontId="32" fillId="0" borderId="0" xfId="0" applyNumberFormat="1" applyFont="1" applyBorder="1" applyAlignment="1" applyProtection="1">
      <alignment/>
      <protection locked="0"/>
    </xf>
    <xf numFmtId="182" fontId="28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center"/>
    </xf>
    <xf numFmtId="1" fontId="2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73" fillId="0" borderId="0" xfId="0" applyNumberFormat="1" applyFont="1" applyBorder="1" applyAlignment="1" applyProtection="1">
      <alignment horizontal="center"/>
      <protection locked="0"/>
    </xf>
    <xf numFmtId="0" fontId="77" fillId="0" borderId="0" xfId="0" applyFont="1" applyAlignment="1">
      <alignment/>
    </xf>
    <xf numFmtId="0" fontId="73" fillId="0" borderId="0" xfId="0" applyFont="1" applyAlignment="1">
      <alignment/>
    </xf>
    <xf numFmtId="3" fontId="86" fillId="0" borderId="1" xfId="0" applyNumberFormat="1" applyFont="1" applyBorder="1" applyAlignment="1">
      <alignment horizontal="right"/>
    </xf>
    <xf numFmtId="180" fontId="86" fillId="0" borderId="1" xfId="0" applyNumberFormat="1" applyFont="1" applyBorder="1" applyAlignment="1">
      <alignment horizontal="right"/>
    </xf>
    <xf numFmtId="182" fontId="28" fillId="0" borderId="0" xfId="0" applyNumberFormat="1" applyFont="1" applyAlignment="1" applyProtection="1">
      <alignment/>
      <protection locked="0"/>
    </xf>
    <xf numFmtId="0" fontId="43" fillId="0" borderId="0" xfId="0" applyFont="1" applyBorder="1" applyAlignment="1">
      <alignment horizontal="left"/>
    </xf>
    <xf numFmtId="3" fontId="30" fillId="0" borderId="0" xfId="0" applyNumberFormat="1" applyFont="1" applyAlignment="1" applyProtection="1">
      <alignment/>
      <protection locked="0"/>
    </xf>
    <xf numFmtId="1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3" fontId="77" fillId="0" borderId="0" xfId="0" applyNumberFormat="1" applyFont="1" applyBorder="1" applyAlignment="1" applyProtection="1">
      <alignment horizontal="center"/>
      <protection locked="0"/>
    </xf>
    <xf numFmtId="3" fontId="77" fillId="0" borderId="0" xfId="0" applyNumberFormat="1" applyFont="1" applyBorder="1" applyAlignment="1" applyProtection="1">
      <alignment horizontal="center"/>
      <protection locked="0"/>
    </xf>
    <xf numFmtId="0" fontId="37" fillId="0" borderId="0" xfId="0" applyFont="1" applyBorder="1" applyAlignment="1">
      <alignment/>
    </xf>
    <xf numFmtId="180" fontId="37" fillId="0" borderId="4" xfId="0" applyNumberFormat="1" applyFont="1" applyBorder="1" applyAlignment="1" applyProtection="1">
      <alignment/>
      <protection locked="0"/>
    </xf>
    <xf numFmtId="3" fontId="37" fillId="0" borderId="4" xfId="0" applyNumberFormat="1" applyFont="1" applyBorder="1" applyAlignment="1" applyProtection="1">
      <alignment/>
      <protection locked="0"/>
    </xf>
    <xf numFmtId="3" fontId="73" fillId="0" borderId="0" xfId="0" applyNumberFormat="1" applyFont="1" applyBorder="1" applyAlignment="1" applyProtection="1">
      <alignment/>
      <protection locked="0"/>
    </xf>
    <xf numFmtId="0" fontId="28" fillId="0" borderId="0" xfId="0" applyFont="1" applyBorder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1" fontId="73" fillId="0" borderId="0" xfId="0" applyNumberFormat="1" applyFont="1" applyBorder="1" applyAlignment="1" applyProtection="1">
      <alignment horizontal="center"/>
      <protection locked="0"/>
    </xf>
    <xf numFmtId="248" fontId="0" fillId="0" borderId="0" xfId="0" applyNumberFormat="1" applyAlignment="1">
      <alignment/>
    </xf>
    <xf numFmtId="1" fontId="77" fillId="0" borderId="0" xfId="0" applyNumberFormat="1" applyFont="1" applyBorder="1" applyAlignment="1">
      <alignment horizontal="center"/>
    </xf>
    <xf numFmtId="180" fontId="77" fillId="0" borderId="0" xfId="0" applyNumberFormat="1" applyFont="1" applyBorder="1" applyAlignment="1" applyProtection="1">
      <alignment horizontal="center"/>
      <protection locked="0"/>
    </xf>
    <xf numFmtId="180" fontId="77" fillId="0" borderId="0" xfId="0" applyNumberFormat="1" applyFont="1" applyBorder="1" applyAlignment="1">
      <alignment horizont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16" fillId="0" borderId="0" xfId="0" applyFont="1" applyAlignment="1">
      <alignment/>
    </xf>
    <xf numFmtId="3" fontId="88" fillId="0" borderId="0" xfId="0" applyNumberFormat="1" applyFont="1" applyAlignment="1">
      <alignment/>
    </xf>
    <xf numFmtId="2" fontId="88" fillId="0" borderId="0" xfId="0" applyNumberFormat="1" applyFont="1" applyAlignment="1">
      <alignment/>
    </xf>
    <xf numFmtId="177" fontId="88" fillId="0" borderId="0" xfId="15" applyNumberFormat="1" applyFont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3" fontId="89" fillId="0" borderId="0" xfId="0" applyNumberFormat="1" applyFont="1" applyAlignment="1">
      <alignment/>
    </xf>
    <xf numFmtId="2" fontId="89" fillId="0" borderId="0" xfId="0" applyNumberFormat="1" applyFont="1" applyAlignment="1">
      <alignment/>
    </xf>
    <xf numFmtId="177" fontId="89" fillId="0" borderId="0" xfId="15" applyNumberFormat="1" applyFont="1" applyAlignment="1">
      <alignment/>
    </xf>
    <xf numFmtId="14" fontId="89" fillId="0" borderId="0" xfId="0" applyNumberFormat="1" applyFont="1" applyAlignment="1">
      <alignment/>
    </xf>
    <xf numFmtId="49" fontId="89" fillId="0" borderId="0" xfId="0" applyNumberFormat="1" applyFont="1" applyAlignment="1">
      <alignment/>
    </xf>
    <xf numFmtId="49" fontId="89" fillId="0" borderId="0" xfId="0" applyNumberFormat="1" applyFont="1" applyAlignment="1">
      <alignment horizontal="center"/>
    </xf>
    <xf numFmtId="49" fontId="89" fillId="0" borderId="0" xfId="15" applyNumberFormat="1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89" fillId="0" borderId="0" xfId="15" applyNumberFormat="1" applyFont="1" applyAlignment="1">
      <alignment horizontal="left"/>
    </xf>
    <xf numFmtId="49" fontId="40" fillId="0" borderId="0" xfId="0" applyNumberFormat="1" applyFont="1" applyAlignment="1">
      <alignment/>
    </xf>
    <xf numFmtId="49" fontId="90" fillId="0" borderId="0" xfId="0" applyNumberFormat="1" applyFont="1" applyAlignment="1">
      <alignment/>
    </xf>
    <xf numFmtId="49" fontId="40" fillId="0" borderId="0" xfId="15" applyNumberFormat="1" applyFont="1" applyAlignment="1">
      <alignment/>
    </xf>
    <xf numFmtId="246" fontId="42" fillId="0" borderId="0" xfId="0" applyNumberFormat="1" applyFont="1" applyAlignment="1" quotePrefix="1">
      <alignment horizontal="left"/>
    </xf>
    <xf numFmtId="246" fontId="42" fillId="0" borderId="0" xfId="0" applyNumberFormat="1" applyFont="1" applyAlignment="1">
      <alignment/>
    </xf>
    <xf numFmtId="246" fontId="91" fillId="0" borderId="0" xfId="0" applyNumberFormat="1" applyFont="1" applyAlignment="1">
      <alignment/>
    </xf>
    <xf numFmtId="246" fontId="42" fillId="0" borderId="0" xfId="0" applyNumberFormat="1" applyFont="1" applyAlignment="1">
      <alignment horizontal="left"/>
    </xf>
    <xf numFmtId="246" fontId="30" fillId="0" borderId="0" xfId="0" applyNumberFormat="1" applyFont="1" applyAlignment="1">
      <alignment/>
    </xf>
    <xf numFmtId="246" fontId="28" fillId="0" borderId="0" xfId="0" applyNumberFormat="1" applyFont="1" applyAlignment="1">
      <alignment/>
    </xf>
    <xf numFmtId="14" fontId="63" fillId="0" borderId="0" xfId="0" applyNumberFormat="1" applyFont="1" applyAlignment="1">
      <alignment horizontal="left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2" fontId="63" fillId="0" borderId="0" xfId="0" applyNumberFormat="1" applyFont="1" applyAlignment="1">
      <alignment/>
    </xf>
    <xf numFmtId="177" fontId="63" fillId="0" borderId="0" xfId="15" applyNumberFormat="1" applyFont="1" applyAlignment="1">
      <alignment/>
    </xf>
    <xf numFmtId="14" fontId="92" fillId="0" borderId="0" xfId="0" applyNumberFormat="1" applyFont="1" applyAlignment="1">
      <alignment horizontal="left"/>
    </xf>
    <xf numFmtId="0" fontId="92" fillId="0" borderId="0" xfId="0" applyFont="1" applyAlignment="1">
      <alignment horizontal="center"/>
    </xf>
    <xf numFmtId="0" fontId="92" fillId="0" borderId="0" xfId="0" applyFont="1" applyAlignment="1">
      <alignment/>
    </xf>
    <xf numFmtId="3" fontId="92" fillId="0" borderId="0" xfId="0" applyNumberFormat="1" applyFont="1" applyAlignment="1">
      <alignment/>
    </xf>
    <xf numFmtId="2" fontId="92" fillId="0" borderId="0" xfId="0" applyNumberFormat="1" applyFont="1" applyAlignment="1">
      <alignment/>
    </xf>
    <xf numFmtId="177" fontId="92" fillId="0" borderId="0" xfId="15" applyNumberFormat="1" applyFont="1" applyAlignment="1">
      <alignment/>
    </xf>
    <xf numFmtId="14" fontId="74" fillId="0" borderId="0" xfId="0" applyNumberFormat="1" applyFont="1" applyAlignment="1">
      <alignment horizontal="left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3" fontId="74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177" fontId="74" fillId="0" borderId="0" xfId="15" applyNumberFormat="1" applyFont="1" applyAlignment="1">
      <alignment/>
    </xf>
    <xf numFmtId="1" fontId="34" fillId="3" borderId="0" xfId="0" applyNumberFormat="1" applyFont="1" applyFill="1" applyAlignment="1">
      <alignment horizontal="left"/>
    </xf>
    <xf numFmtId="0" fontId="37" fillId="0" borderId="0" xfId="0" applyFont="1" applyAlignment="1">
      <alignment/>
    </xf>
    <xf numFmtId="3" fontId="93" fillId="0" borderId="0" xfId="0" applyNumberFormat="1" applyFont="1" applyAlignment="1">
      <alignment horizontal="right" vertical="top"/>
    </xf>
    <xf numFmtId="14" fontId="94" fillId="0" borderId="0" xfId="0" applyNumberFormat="1" applyFont="1" applyAlignment="1">
      <alignment horizontal="left" vertical="top"/>
    </xf>
    <xf numFmtId="0" fontId="72" fillId="0" borderId="0" xfId="0" applyFont="1" applyAlignment="1">
      <alignment horizontal="center" vertical="top"/>
    </xf>
    <xf numFmtId="0" fontId="72" fillId="0" borderId="0" xfId="0" applyFont="1" applyAlignment="1">
      <alignment vertical="top"/>
    </xf>
    <xf numFmtId="177" fontId="72" fillId="0" borderId="0" xfId="15" applyNumberFormat="1" applyFont="1" applyAlignment="1">
      <alignment vertical="top"/>
    </xf>
    <xf numFmtId="0" fontId="94" fillId="0" borderId="0" xfId="0" applyFont="1" applyAlignment="1">
      <alignment/>
    </xf>
    <xf numFmtId="180" fontId="93" fillId="0" borderId="0" xfId="0" applyNumberFormat="1" applyFont="1" applyAlignment="1">
      <alignment horizontal="right" vertical="top"/>
    </xf>
    <xf numFmtId="175" fontId="94" fillId="0" borderId="0" xfId="0" applyNumberFormat="1" applyFont="1" applyAlignment="1">
      <alignment horizontal="center" vertical="top"/>
    </xf>
    <xf numFmtId="1" fontId="94" fillId="0" borderId="0" xfId="0" applyNumberFormat="1" applyFont="1" applyAlignment="1">
      <alignment horizontal="center" vertical="top"/>
    </xf>
    <xf numFmtId="0" fontId="95" fillId="0" borderId="0" xfId="0" applyFont="1" applyAlignment="1">
      <alignment horizontal="left" vertical="top"/>
    </xf>
    <xf numFmtId="180" fontId="72" fillId="0" borderId="0" xfId="0" applyNumberFormat="1" applyFont="1" applyAlignment="1">
      <alignment horizontal="right" vertical="top"/>
    </xf>
    <xf numFmtId="174" fontId="72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182" fontId="37" fillId="0" borderId="0" xfId="0" applyNumberFormat="1" applyFont="1" applyAlignment="1">
      <alignment horizontal="right"/>
    </xf>
    <xf numFmtId="182" fontId="30" fillId="0" borderId="0" xfId="0" applyNumberFormat="1" applyFont="1" applyAlignment="1">
      <alignment horizontal="right" vertical="top"/>
    </xf>
    <xf numFmtId="174" fontId="72" fillId="0" borderId="0" xfId="0" applyNumberFormat="1" applyFont="1" applyAlignment="1">
      <alignment horizontal="left" vertical="top"/>
    </xf>
    <xf numFmtId="3" fontId="96" fillId="0" borderId="0" xfId="0" applyNumberFormat="1" applyFont="1" applyAlignment="1">
      <alignment horizontal="right" vertical="top"/>
    </xf>
    <xf numFmtId="0" fontId="30" fillId="0" borderId="0" xfId="0" applyFont="1" applyFill="1" applyAlignment="1">
      <alignment horizontal="left" vertical="top"/>
    </xf>
    <xf numFmtId="0" fontId="64" fillId="0" borderId="0" xfId="0" applyFont="1" applyAlignment="1">
      <alignment horizontal="left" vertical="top" wrapText="1"/>
    </xf>
    <xf numFmtId="175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0" fontId="97" fillId="0" borderId="0" xfId="0" applyFont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98" fillId="0" borderId="0" xfId="0" applyFont="1" applyAlignment="1">
      <alignment horizontal="center" vertical="top"/>
    </xf>
    <xf numFmtId="0" fontId="64" fillId="0" borderId="0" xfId="0" applyFont="1" applyAlignment="1">
      <alignment horizontal="center" vertical="top"/>
    </xf>
    <xf numFmtId="3" fontId="72" fillId="0" borderId="0" xfId="0" applyNumberFormat="1" applyFont="1" applyAlignment="1">
      <alignment horizontal="right" vertical="top"/>
    </xf>
  </cellXfs>
  <cellStyles count="138">
    <cellStyle name="Normal" xfId="0"/>
    <cellStyle name="Comma" xfId="15"/>
    <cellStyle name="Comma [0]" xfId="16"/>
    <cellStyle name="Comma [0]_chts" xfId="17"/>
    <cellStyle name="Comma [0]_Cover" xfId="18"/>
    <cellStyle name="Comma [0]_Cover (2)" xfId="19"/>
    <cellStyle name="Comma [0]_Cover_1" xfId="20"/>
    <cellStyle name="Comma [0]_MM Names" xfId="21"/>
    <cellStyle name="Comma [0]_page 2" xfId="22"/>
    <cellStyle name="Comma [0]_page 2_page 3" xfId="23"/>
    <cellStyle name="Comma [0]_page 2_page 3 (2)" xfId="24"/>
    <cellStyle name="Comma [0]_page 2_Pg2hilo" xfId="25"/>
    <cellStyle name="Comma [0]_page 2_pg3hilo" xfId="26"/>
    <cellStyle name="Comma [0]_page 3" xfId="27"/>
    <cellStyle name="Comma [0]_page 3 (2)" xfId="28"/>
    <cellStyle name="Comma [0]_page 3_1" xfId="29"/>
    <cellStyle name="Comma [0]_page 8" xfId="30"/>
    <cellStyle name="Comma [0]_page 9" xfId="31"/>
    <cellStyle name="Comma [0]_Pg2hilo" xfId="32"/>
    <cellStyle name="Comma [0]_pg3hilo" xfId="33"/>
    <cellStyle name="Comma [0]_Press" xfId="34"/>
    <cellStyle name="Comma [0]_Sheet1" xfId="35"/>
    <cellStyle name="Comma [0]_Sheet1_1" xfId="36"/>
    <cellStyle name="Comma [0]_Sheet1_Book1" xfId="37"/>
    <cellStyle name="Comma [0]_Summary" xfId="38"/>
    <cellStyle name="Comma [0]_Summary (2)" xfId="39"/>
    <cellStyle name="Comma [0]_Table5" xfId="40"/>
    <cellStyle name="Comma [0]_TOver" xfId="41"/>
    <cellStyle name="Comma_1 Full" xfId="42"/>
    <cellStyle name="Comma_2Aim data" xfId="43"/>
    <cellStyle name="Comma_2data" xfId="44"/>
    <cellStyle name="Comma_Aim data" xfId="45"/>
    <cellStyle name="Comma_Chart3" xfId="46"/>
    <cellStyle name="Comma_chts" xfId="47"/>
    <cellStyle name="Comma_Cover" xfId="48"/>
    <cellStyle name="Comma_Cover (2)" xfId="49"/>
    <cellStyle name="Comma_Cover_1" xfId="50"/>
    <cellStyle name="Comma_Data #" xfId="51"/>
    <cellStyle name="Comma_MM Names" xfId="52"/>
    <cellStyle name="Comma_page 2" xfId="53"/>
    <cellStyle name="Comma_page 2_page 3" xfId="54"/>
    <cellStyle name="Comma_page 2_page 3 (2)" xfId="55"/>
    <cellStyle name="Comma_page 2_Pg2hilo" xfId="56"/>
    <cellStyle name="Comma_page 2_pg3hilo" xfId="57"/>
    <cellStyle name="Comma_page 3" xfId="58"/>
    <cellStyle name="Comma_page 3 (2)" xfId="59"/>
    <cellStyle name="Comma_page 3_1" xfId="60"/>
    <cellStyle name="Comma_page 8" xfId="61"/>
    <cellStyle name="Comma_page 9" xfId="62"/>
    <cellStyle name="Comma_Pg2hilo" xfId="63"/>
    <cellStyle name="Comma_pg3hilo" xfId="64"/>
    <cellStyle name="Comma_Press" xfId="65"/>
    <cellStyle name="Comma_Sheet1" xfId="66"/>
    <cellStyle name="Comma_Sheet1_1" xfId="67"/>
    <cellStyle name="Comma_Sheet1_Book1" xfId="68"/>
    <cellStyle name="Comma_Summary" xfId="69"/>
    <cellStyle name="Comma_Summary (2)" xfId="70"/>
    <cellStyle name="Comma_Table 2" xfId="71"/>
    <cellStyle name="Comma_Table5" xfId="72"/>
    <cellStyle name="Comma_TOver" xfId="73"/>
    <cellStyle name="Currency" xfId="74"/>
    <cellStyle name="Currency [0]" xfId="75"/>
    <cellStyle name="Currency [0]_chts" xfId="76"/>
    <cellStyle name="Currency [0]_Cover" xfId="77"/>
    <cellStyle name="Currency [0]_Cover (2)" xfId="78"/>
    <cellStyle name="Currency [0]_Cover_1" xfId="79"/>
    <cellStyle name="Currency [0]_MM Names" xfId="80"/>
    <cellStyle name="Currency [0]_page 2" xfId="81"/>
    <cellStyle name="Currency [0]_page 2_page 3" xfId="82"/>
    <cellStyle name="Currency [0]_page 2_page 3 (2)" xfId="83"/>
    <cellStyle name="Currency [0]_page 2_Pg2hilo" xfId="84"/>
    <cellStyle name="Currency [0]_page 2_pg3hilo" xfId="85"/>
    <cellStyle name="Currency [0]_page 3" xfId="86"/>
    <cellStyle name="Currency [0]_page 3 (2)" xfId="87"/>
    <cellStyle name="Currency [0]_page 3_1" xfId="88"/>
    <cellStyle name="Currency [0]_page 8" xfId="89"/>
    <cellStyle name="Currency [0]_page 9" xfId="90"/>
    <cellStyle name="Currency [0]_Pg2hilo" xfId="91"/>
    <cellStyle name="Currency [0]_pg3hilo" xfId="92"/>
    <cellStyle name="Currency [0]_Press" xfId="93"/>
    <cellStyle name="Currency [0]_Sheet1" xfId="94"/>
    <cellStyle name="Currency [0]_Sheet1_1" xfId="95"/>
    <cellStyle name="Currency [0]_Sheet1_Book1" xfId="96"/>
    <cellStyle name="Currency [0]_Summary" xfId="97"/>
    <cellStyle name="Currency [0]_Summary (2)" xfId="98"/>
    <cellStyle name="Currency [0]_Table5" xfId="99"/>
    <cellStyle name="Currency [0]_TOver" xfId="100"/>
    <cellStyle name="Currency_1 Full" xfId="101"/>
    <cellStyle name="Currency_2Aim data" xfId="102"/>
    <cellStyle name="Currency_2data" xfId="103"/>
    <cellStyle name="Currency_Aim data" xfId="104"/>
    <cellStyle name="Currency_Chart3" xfId="105"/>
    <cellStyle name="Currency_chts" xfId="106"/>
    <cellStyle name="Currency_Cover" xfId="107"/>
    <cellStyle name="Currency_Cover (2)" xfId="108"/>
    <cellStyle name="Currency_Cover_1" xfId="109"/>
    <cellStyle name="Currency_Data #" xfId="110"/>
    <cellStyle name="Currency_MM Names" xfId="111"/>
    <cellStyle name="Currency_page 2" xfId="112"/>
    <cellStyle name="Currency_page 2_page 3" xfId="113"/>
    <cellStyle name="Currency_page 2_page 3 (2)" xfId="114"/>
    <cellStyle name="Currency_page 2_Pg2hilo" xfId="115"/>
    <cellStyle name="Currency_page 2_pg3hilo" xfId="116"/>
    <cellStyle name="Currency_page 3" xfId="117"/>
    <cellStyle name="Currency_page 3 (2)" xfId="118"/>
    <cellStyle name="Currency_page 3_1" xfId="119"/>
    <cellStyle name="Currency_page 8" xfId="120"/>
    <cellStyle name="Currency_page 9" xfId="121"/>
    <cellStyle name="Currency_Pg2hilo" xfId="122"/>
    <cellStyle name="Currency_pg3hilo" xfId="123"/>
    <cellStyle name="Currency_Press" xfId="124"/>
    <cellStyle name="Currency_Sheet1" xfId="125"/>
    <cellStyle name="Currency_Sheet1_1" xfId="126"/>
    <cellStyle name="Currency_Sheet1_Book1" xfId="127"/>
    <cellStyle name="Currency_Summary" xfId="128"/>
    <cellStyle name="Currency_Summary (2)" xfId="129"/>
    <cellStyle name="Currency_Table 2" xfId="130"/>
    <cellStyle name="Currency_Table5" xfId="131"/>
    <cellStyle name="Currency_TOver" xfId="132"/>
    <cellStyle name="Normal_1 Full" xfId="133"/>
    <cellStyle name="Normal_2Aim data" xfId="134"/>
    <cellStyle name="Normal_2data" xfId="135"/>
    <cellStyle name="Normal_3New Iss" xfId="136"/>
    <cellStyle name="Normal_4Money raised" xfId="137"/>
    <cellStyle name="Normal_Aim data" xfId="138"/>
    <cellStyle name="Normal_Book1" xfId="139"/>
    <cellStyle name="Normal_Chart3" xfId="140"/>
    <cellStyle name="Normal_Data #" xfId="141"/>
    <cellStyle name="Normal_MM Names" xfId="142"/>
    <cellStyle name="Normal_Page 11" xfId="143"/>
    <cellStyle name="Normal_SEATS Pg10" xfId="144"/>
    <cellStyle name="Normal_Sheet1" xfId="145"/>
    <cellStyle name="Normal_Sheet1_1" xfId="146"/>
    <cellStyle name="Normal_Sheet1_Book1" xfId="147"/>
    <cellStyle name="Normal_Table 2" xfId="148"/>
    <cellStyle name="Normal_TOver" xfId="149"/>
    <cellStyle name="Normal_WOMAY195" xfId="150"/>
    <cellStyle name="Percent" xfId="1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M123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7.7109375" style="0" customWidth="1"/>
    <col min="2" max="3" width="10.421875" style="0" customWidth="1"/>
    <col min="4" max="4" width="13.7109375" style="0" customWidth="1"/>
    <col min="5" max="5" width="12.7109375" style="4" customWidth="1"/>
    <col min="6" max="6" width="7.7109375" style="0" customWidth="1"/>
    <col min="7" max="7" width="12.00390625" style="4" customWidth="1"/>
    <col min="8" max="8" width="0.85546875" style="0" customWidth="1"/>
    <col min="9" max="9" width="20.7109375" style="0" customWidth="1"/>
    <col min="10" max="10" width="20.28125" style="0" customWidth="1"/>
  </cols>
  <sheetData>
    <row r="4" spans="1:11" ht="32.25" customHeight="1">
      <c r="A4" s="1"/>
      <c r="B4" s="2"/>
      <c r="C4" s="2"/>
      <c r="D4" s="3"/>
      <c r="F4" s="5" t="s">
        <v>0</v>
      </c>
      <c r="J4" s="6"/>
      <c r="K4" s="7"/>
    </row>
    <row r="5" spans="2:7" ht="26.25">
      <c r="B5" s="9"/>
      <c r="C5" s="9"/>
      <c r="F5" s="10" t="s">
        <v>859</v>
      </c>
      <c r="G5" s="11"/>
    </row>
    <row r="6" spans="7:8" ht="12.75">
      <c r="G6" s="12"/>
      <c r="H6" s="13"/>
    </row>
    <row r="7" spans="2:8" ht="14.25">
      <c r="B7" s="14"/>
      <c r="C7" s="15"/>
      <c r="G7" s="12"/>
      <c r="H7" s="13"/>
    </row>
    <row r="8" spans="1:10" ht="14.25">
      <c r="A8" s="16"/>
      <c r="B8" s="17"/>
      <c r="C8" s="17"/>
      <c r="D8" s="16"/>
      <c r="E8" s="18"/>
      <c r="F8" s="16"/>
      <c r="G8" s="19"/>
      <c r="H8" s="20"/>
      <c r="I8" s="16"/>
      <c r="J8" s="16"/>
    </row>
    <row r="9" spans="1:8" ht="23.25" customHeight="1">
      <c r="A9" s="21" t="s">
        <v>1</v>
      </c>
      <c r="B9" s="15"/>
      <c r="C9" s="15"/>
      <c r="G9" s="12"/>
      <c r="H9" s="13"/>
    </row>
    <row r="10" spans="1:7" s="22" customFormat="1" ht="12.75">
      <c r="A10"/>
      <c r="B10"/>
      <c r="C10"/>
      <c r="E10" s="23"/>
      <c r="G10" s="23"/>
    </row>
    <row r="11" spans="1:10" s="28" customFormat="1" ht="11.25">
      <c r="A11" s="24"/>
      <c r="B11" s="25" t="s">
        <v>2</v>
      </c>
      <c r="C11" s="25" t="s">
        <v>3</v>
      </c>
      <c r="D11" s="25" t="s">
        <v>4</v>
      </c>
      <c r="E11" s="26"/>
      <c r="F11" s="24"/>
      <c r="G11" s="27"/>
      <c r="H11" s="24"/>
      <c r="I11" s="24"/>
      <c r="J11" s="24"/>
    </row>
    <row r="12" spans="1:10" s="28" customFormat="1" ht="11.25">
      <c r="A12" s="24"/>
      <c r="B12" s="25" t="s">
        <v>5</v>
      </c>
      <c r="C12" s="25" t="s">
        <v>6</v>
      </c>
      <c r="D12" s="25" t="s">
        <v>7</v>
      </c>
      <c r="E12" s="26"/>
      <c r="F12" s="24"/>
      <c r="G12" s="29" t="s">
        <v>8</v>
      </c>
      <c r="H12" s="30"/>
      <c r="I12" s="30"/>
      <c r="J12" s="30"/>
    </row>
    <row r="13" spans="1:10" s="28" customFormat="1" ht="11.25">
      <c r="A13" s="24"/>
      <c r="B13" s="25" t="s">
        <v>9</v>
      </c>
      <c r="C13" s="31">
        <v>36494</v>
      </c>
      <c r="D13" s="32" t="s">
        <v>860</v>
      </c>
      <c r="E13" s="26" t="s">
        <v>10</v>
      </c>
      <c r="F13" s="24"/>
      <c r="G13" s="26"/>
      <c r="H13" s="25"/>
      <c r="I13" s="25" t="s">
        <v>11</v>
      </c>
      <c r="J13" s="25" t="s">
        <v>11</v>
      </c>
    </row>
    <row r="14" spans="1:10" s="28" customFormat="1" ht="11.25">
      <c r="A14" s="33"/>
      <c r="B14" s="34">
        <v>36524</v>
      </c>
      <c r="C14" s="35" t="s">
        <v>860</v>
      </c>
      <c r="D14" s="36" t="s">
        <v>12</v>
      </c>
      <c r="E14" s="37" t="s">
        <v>12</v>
      </c>
      <c r="F14" s="33"/>
      <c r="G14" s="37" t="s">
        <v>13</v>
      </c>
      <c r="H14" s="36"/>
      <c r="I14" s="36" t="s">
        <v>14</v>
      </c>
      <c r="J14" s="36" t="s">
        <v>15</v>
      </c>
    </row>
    <row r="15" spans="2:10" s="39" customFormat="1" ht="6.75" customHeight="1">
      <c r="B15" s="40"/>
      <c r="C15" s="41"/>
      <c r="D15" s="41"/>
      <c r="E15" s="42"/>
      <c r="F15" s="43"/>
      <c r="G15" s="42"/>
      <c r="H15" s="44"/>
      <c r="I15" s="44"/>
      <c r="J15" s="45"/>
    </row>
    <row r="16" spans="2:10" s="46" customFormat="1" ht="12.75">
      <c r="B16" s="47">
        <v>347</v>
      </c>
      <c r="C16" s="48">
        <v>1638.54</v>
      </c>
      <c r="D16" s="49">
        <v>13468.473163593744</v>
      </c>
      <c r="E16" s="50"/>
      <c r="F16" s="51"/>
      <c r="G16" s="50"/>
      <c r="H16" s="52"/>
      <c r="I16" s="52"/>
      <c r="J16" s="52"/>
    </row>
    <row r="17" spans="2:10" s="53" customFormat="1" ht="12">
      <c r="B17" s="54"/>
      <c r="C17" s="48">
        <v>1932.68</v>
      </c>
      <c r="D17" s="55"/>
      <c r="E17" s="56"/>
      <c r="F17" s="57"/>
      <c r="G17" s="58"/>
      <c r="H17" s="59"/>
      <c r="I17" s="59"/>
      <c r="J17" s="55"/>
    </row>
    <row r="18" spans="2:10" s="53" customFormat="1" ht="12">
      <c r="B18" s="54"/>
      <c r="C18" s="60">
        <v>0.1795134693080426</v>
      </c>
      <c r="D18" s="61">
        <v>36524</v>
      </c>
      <c r="E18" s="62">
        <v>287.756249</v>
      </c>
      <c r="F18" s="63"/>
      <c r="G18" s="64">
        <v>1619208876.3799987</v>
      </c>
      <c r="H18" s="65"/>
      <c r="I18" s="66">
        <v>259729</v>
      </c>
      <c r="J18" s="66">
        <v>4892924098</v>
      </c>
    </row>
    <row r="19" spans="2:10" ht="12.75">
      <c r="B19" s="67"/>
      <c r="D19" s="25" t="s">
        <v>16</v>
      </c>
      <c r="E19" s="62">
        <v>933.3626959999999</v>
      </c>
      <c r="F19" s="68"/>
      <c r="G19" s="69">
        <v>5397515799.900001</v>
      </c>
      <c r="H19" s="69"/>
      <c r="I19" s="70">
        <v>845556</v>
      </c>
      <c r="J19" s="70">
        <v>21258520881</v>
      </c>
    </row>
    <row r="20" spans="2:10" ht="12.75">
      <c r="B20" s="67"/>
      <c r="D20" s="25" t="s">
        <v>17</v>
      </c>
      <c r="E20" s="62">
        <v>3096.9085959999998</v>
      </c>
      <c r="F20" s="68"/>
      <c r="G20" s="69">
        <v>11975261029.36</v>
      </c>
      <c r="H20" s="69"/>
      <c r="I20" s="69">
        <v>1505460</v>
      </c>
      <c r="J20" s="69">
        <v>40696323786</v>
      </c>
    </row>
    <row r="21" spans="4:10" ht="7.5" customHeight="1">
      <c r="D21" s="25"/>
      <c r="E21" s="71"/>
      <c r="F21" s="51"/>
      <c r="G21" s="72"/>
      <c r="H21" s="72"/>
      <c r="I21" s="72"/>
      <c r="J21" s="72"/>
    </row>
    <row r="22" spans="1:10" ht="25.5">
      <c r="A22" s="21" t="s">
        <v>18</v>
      </c>
      <c r="D22" s="73"/>
      <c r="E22" s="74"/>
      <c r="F22" s="73"/>
      <c r="G22" s="75"/>
      <c r="H22" s="76"/>
      <c r="I22" s="76"/>
      <c r="J22" s="76"/>
    </row>
    <row r="23" spans="4:11" s="22" customFormat="1" ht="12" customHeight="1">
      <c r="D23" s="73"/>
      <c r="E23" s="74"/>
      <c r="F23" s="73"/>
      <c r="G23" s="23"/>
      <c r="I23" s="77"/>
      <c r="J23" s="76"/>
      <c r="K23" s="76"/>
    </row>
    <row r="24" spans="1:13" s="22" customFormat="1" ht="12.75" customHeight="1">
      <c r="A24" s="24" t="s">
        <v>19</v>
      </c>
      <c r="B24" s="24" t="s">
        <v>20</v>
      </c>
      <c r="C24" s="24"/>
      <c r="D24" s="24" t="s">
        <v>21</v>
      </c>
      <c r="E24" s="26" t="s">
        <v>4</v>
      </c>
      <c r="F24" s="25" t="s">
        <v>22</v>
      </c>
      <c r="G24" s="26" t="s">
        <v>23</v>
      </c>
      <c r="H24" s="25"/>
      <c r="I24" s="39"/>
      <c r="J24" s="39"/>
      <c r="K24" s="76"/>
      <c r="L24" s="77"/>
      <c r="M24" s="77"/>
    </row>
    <row r="25" spans="1:13" s="39" customFormat="1" ht="12" customHeight="1">
      <c r="A25" s="24" t="s">
        <v>24</v>
      </c>
      <c r="B25" s="24" t="s">
        <v>25</v>
      </c>
      <c r="C25" s="24"/>
      <c r="D25" s="24" t="s">
        <v>26</v>
      </c>
      <c r="E25" s="26" t="s">
        <v>27</v>
      </c>
      <c r="F25" s="40" t="s">
        <v>28</v>
      </c>
      <c r="G25" s="26" t="s">
        <v>29</v>
      </c>
      <c r="H25" s="25"/>
      <c r="I25" s="78" t="s">
        <v>30</v>
      </c>
      <c r="J25" s="78" t="s">
        <v>31</v>
      </c>
      <c r="K25" s="25"/>
      <c r="L25" s="24"/>
      <c r="M25" s="24"/>
    </row>
    <row r="26" spans="1:13" s="39" customFormat="1" ht="12" customHeight="1">
      <c r="A26" s="33" t="s">
        <v>32</v>
      </c>
      <c r="B26" s="33" t="s">
        <v>33</v>
      </c>
      <c r="C26" s="33"/>
      <c r="D26" s="33" t="s">
        <v>34</v>
      </c>
      <c r="E26" s="37" t="s">
        <v>35</v>
      </c>
      <c r="F26" s="36" t="s">
        <v>36</v>
      </c>
      <c r="G26" s="37" t="s">
        <v>37</v>
      </c>
      <c r="H26" s="36"/>
      <c r="I26" s="33" t="s">
        <v>33</v>
      </c>
      <c r="J26" s="33" t="s">
        <v>33</v>
      </c>
      <c r="K26" s="24"/>
      <c r="L26" s="24"/>
      <c r="M26" s="24"/>
    </row>
    <row r="27" spans="1:13" s="39" customFormat="1" ht="12" customHeight="1">
      <c r="A27" s="78"/>
      <c r="B27" s="78"/>
      <c r="C27" s="78"/>
      <c r="D27" s="78"/>
      <c r="E27" s="79"/>
      <c r="F27" s="40"/>
      <c r="G27" s="79"/>
      <c r="H27" s="40"/>
      <c r="I27" s="78"/>
      <c r="J27" s="78"/>
      <c r="K27" s="24"/>
      <c r="L27" s="24"/>
      <c r="M27" s="24"/>
    </row>
    <row r="28" spans="1:13" s="39" customFormat="1" ht="12" customHeight="1">
      <c r="A28" s="80">
        <v>36496</v>
      </c>
      <c r="B28" s="498" t="s">
        <v>664</v>
      </c>
      <c r="C28" s="82"/>
      <c r="D28" s="83" t="s">
        <v>39</v>
      </c>
      <c r="E28" s="84">
        <v>12.733</v>
      </c>
      <c r="F28" s="85">
        <v>50</v>
      </c>
      <c r="G28" s="116">
        <v>3.8</v>
      </c>
      <c r="H28" s="84"/>
      <c r="I28" s="83" t="s">
        <v>667</v>
      </c>
      <c r="J28" s="83" t="s">
        <v>668</v>
      </c>
      <c r="K28" s="24"/>
      <c r="L28" s="24"/>
      <c r="M28" s="24"/>
    </row>
    <row r="29" spans="1:13" s="39" customFormat="1" ht="12" customHeight="1">
      <c r="A29" s="80"/>
      <c r="B29" s="498" t="s">
        <v>665</v>
      </c>
      <c r="C29" s="82"/>
      <c r="D29" s="63" t="s">
        <v>610</v>
      </c>
      <c r="E29" s="84"/>
      <c r="F29" s="85"/>
      <c r="G29" s="116"/>
      <c r="H29" s="84"/>
      <c r="I29" s="63" t="s">
        <v>40</v>
      </c>
      <c r="J29" s="63" t="s">
        <v>40</v>
      </c>
      <c r="K29" s="24"/>
      <c r="L29" s="24"/>
      <c r="M29" s="24"/>
    </row>
    <row r="30" spans="1:13" s="39" customFormat="1" ht="12" customHeight="1">
      <c r="A30" s="80"/>
      <c r="B30" s="63" t="s">
        <v>44</v>
      </c>
      <c r="C30" s="82"/>
      <c r="D30" s="83" t="s">
        <v>666</v>
      </c>
      <c r="E30" s="84"/>
      <c r="F30" s="85"/>
      <c r="G30" s="116"/>
      <c r="H30" s="84"/>
      <c r="I30" s="63"/>
      <c r="J30" s="63"/>
      <c r="K30" s="24"/>
      <c r="L30" s="24"/>
      <c r="M30" s="24"/>
    </row>
    <row r="31" spans="1:13" s="39" customFormat="1" ht="12" customHeight="1">
      <c r="A31" s="80"/>
      <c r="B31" s="63" t="s">
        <v>40</v>
      </c>
      <c r="C31" s="82"/>
      <c r="D31" s="83"/>
      <c r="E31" s="84"/>
      <c r="F31" s="85"/>
      <c r="G31" s="116"/>
      <c r="H31" s="84"/>
      <c r="I31" s="63"/>
      <c r="J31" s="63"/>
      <c r="K31" s="24"/>
      <c r="L31" s="24"/>
      <c r="M31" s="24"/>
    </row>
    <row r="32" spans="1:13" s="39" customFormat="1" ht="12" customHeight="1">
      <c r="A32" s="80"/>
      <c r="B32" s="63"/>
      <c r="C32" s="82"/>
      <c r="D32" s="83"/>
      <c r="E32" s="84"/>
      <c r="F32" s="85"/>
      <c r="G32" s="116"/>
      <c r="H32" s="84"/>
      <c r="I32" s="63"/>
      <c r="J32" s="63"/>
      <c r="K32" s="24"/>
      <c r="L32" s="24"/>
      <c r="M32" s="24"/>
    </row>
    <row r="33" spans="1:13" s="39" customFormat="1" ht="12" customHeight="1">
      <c r="A33" s="80">
        <v>36515</v>
      </c>
      <c r="B33" s="498" t="s">
        <v>738</v>
      </c>
      <c r="C33" s="82"/>
      <c r="D33" s="83" t="s">
        <v>681</v>
      </c>
      <c r="E33" s="84">
        <v>9.911</v>
      </c>
      <c r="F33" s="85">
        <v>42</v>
      </c>
      <c r="G33" s="116">
        <v>3.7</v>
      </c>
      <c r="H33" s="84"/>
      <c r="I33" s="83" t="s">
        <v>739</v>
      </c>
      <c r="J33" s="83" t="s">
        <v>729</v>
      </c>
      <c r="K33" s="24"/>
      <c r="L33" s="24"/>
      <c r="M33" s="24"/>
    </row>
    <row r="34" spans="1:13" s="39" customFormat="1" ht="12" customHeight="1">
      <c r="A34" s="80"/>
      <c r="B34" s="63" t="s">
        <v>626</v>
      </c>
      <c r="C34" s="82"/>
      <c r="D34" s="63" t="s">
        <v>51</v>
      </c>
      <c r="E34" s="84"/>
      <c r="F34" s="85"/>
      <c r="G34" s="116"/>
      <c r="H34" s="84"/>
      <c r="I34" s="63" t="s">
        <v>40</v>
      </c>
      <c r="J34" s="63" t="s">
        <v>856</v>
      </c>
      <c r="K34" s="24"/>
      <c r="L34" s="24"/>
      <c r="M34" s="24"/>
    </row>
    <row r="35" spans="1:13" s="39" customFormat="1" ht="12" customHeight="1">
      <c r="A35" s="80"/>
      <c r="B35" s="63" t="s">
        <v>40</v>
      </c>
      <c r="C35" s="82"/>
      <c r="D35" s="83" t="s">
        <v>610</v>
      </c>
      <c r="E35" s="84"/>
      <c r="F35" s="85"/>
      <c r="G35" s="116"/>
      <c r="H35" s="84"/>
      <c r="I35" s="63"/>
      <c r="J35" s="63"/>
      <c r="K35" s="24"/>
      <c r="L35" s="24"/>
      <c r="M35" s="24"/>
    </row>
    <row r="36" spans="1:13" s="39" customFormat="1" ht="12" customHeight="1">
      <c r="A36" s="80"/>
      <c r="B36" s="63"/>
      <c r="C36" s="82"/>
      <c r="D36" s="83" t="s">
        <v>666</v>
      </c>
      <c r="E36" s="84"/>
      <c r="F36" s="85"/>
      <c r="G36" s="116"/>
      <c r="H36" s="84"/>
      <c r="I36" s="63"/>
      <c r="J36" s="63"/>
      <c r="K36" s="8"/>
      <c r="L36" s="24"/>
      <c r="M36" s="24"/>
    </row>
    <row r="37" spans="1:13" s="39" customFormat="1" ht="12" customHeight="1">
      <c r="A37" s="80"/>
      <c r="B37" s="63"/>
      <c r="C37" s="82"/>
      <c r="D37" s="83"/>
      <c r="E37" s="84"/>
      <c r="F37" s="85"/>
      <c r="G37" s="116"/>
      <c r="H37" s="84"/>
      <c r="I37" s="63"/>
      <c r="J37" s="63"/>
      <c r="K37" s="24"/>
      <c r="L37" s="24"/>
      <c r="M37" s="24"/>
    </row>
    <row r="38" spans="1:13" s="39" customFormat="1" ht="12" customHeight="1">
      <c r="A38" s="80">
        <v>36514</v>
      </c>
      <c r="B38" s="498" t="s">
        <v>725</v>
      </c>
      <c r="C38" s="82"/>
      <c r="D38" s="83" t="s">
        <v>39</v>
      </c>
      <c r="E38" s="84">
        <v>10.776</v>
      </c>
      <c r="F38" s="85">
        <v>125</v>
      </c>
      <c r="G38" s="116">
        <v>5</v>
      </c>
      <c r="H38" s="84"/>
      <c r="I38" s="83" t="s">
        <v>728</v>
      </c>
      <c r="J38" s="83" t="s">
        <v>729</v>
      </c>
      <c r="K38" s="24"/>
      <c r="L38" s="24"/>
      <c r="M38" s="24"/>
    </row>
    <row r="39" spans="1:13" s="39" customFormat="1" ht="12" customHeight="1">
      <c r="A39" s="80"/>
      <c r="B39" s="498" t="s">
        <v>726</v>
      </c>
      <c r="C39" s="82"/>
      <c r="D39" s="63" t="s">
        <v>610</v>
      </c>
      <c r="E39" s="84"/>
      <c r="F39" s="85"/>
      <c r="G39" s="116"/>
      <c r="H39" s="84"/>
      <c r="I39" s="63" t="s">
        <v>40</v>
      </c>
      <c r="J39" s="63" t="s">
        <v>856</v>
      </c>
      <c r="K39" s="24"/>
      <c r="L39" s="24"/>
      <c r="M39" s="24"/>
    </row>
    <row r="40" spans="1:13" s="39" customFormat="1" ht="12" customHeight="1">
      <c r="A40" s="80"/>
      <c r="B40" s="63" t="s">
        <v>655</v>
      </c>
      <c r="C40" s="82"/>
      <c r="D40" s="83" t="s">
        <v>727</v>
      </c>
      <c r="E40" s="84"/>
      <c r="F40" s="85"/>
      <c r="G40" s="116"/>
      <c r="H40" s="84"/>
      <c r="I40" s="63"/>
      <c r="J40" s="63"/>
      <c r="K40" s="24"/>
      <c r="L40" s="24"/>
      <c r="M40" s="24"/>
    </row>
    <row r="41" spans="1:10" ht="12.75">
      <c r="A41" s="80"/>
      <c r="B41" s="63" t="s">
        <v>732</v>
      </c>
      <c r="C41" s="82"/>
      <c r="D41" s="83"/>
      <c r="E41" s="84"/>
      <c r="F41" s="85"/>
      <c r="G41" s="116"/>
      <c r="H41" s="84"/>
      <c r="I41" s="63"/>
      <c r="J41" s="63"/>
    </row>
    <row r="42" spans="1:13" s="39" customFormat="1" ht="12" customHeight="1">
      <c r="A42" s="80"/>
      <c r="B42" s="63"/>
      <c r="C42" s="82"/>
      <c r="D42" s="83"/>
      <c r="E42" s="84"/>
      <c r="F42" s="85"/>
      <c r="G42" s="116"/>
      <c r="H42" s="84"/>
      <c r="I42" s="63"/>
      <c r="J42" s="63"/>
      <c r="K42" s="24"/>
      <c r="L42" s="24"/>
      <c r="M42" s="24"/>
    </row>
    <row r="43" spans="1:13" s="39" customFormat="1" ht="12" customHeight="1">
      <c r="A43" s="80">
        <v>36508</v>
      </c>
      <c r="B43" s="498" t="s">
        <v>695</v>
      </c>
      <c r="C43" s="82"/>
      <c r="D43" s="83" t="s">
        <v>681</v>
      </c>
      <c r="E43" s="84">
        <v>3.939</v>
      </c>
      <c r="F43" s="85">
        <v>65</v>
      </c>
      <c r="G43" s="116">
        <v>0.274</v>
      </c>
      <c r="H43" s="84"/>
      <c r="I43" s="83" t="s">
        <v>698</v>
      </c>
      <c r="J43" s="83" t="s">
        <v>698</v>
      </c>
      <c r="K43" s="24"/>
      <c r="L43" s="24"/>
      <c r="M43" s="24"/>
    </row>
    <row r="44" spans="1:13" s="39" customFormat="1" ht="12" customHeight="1">
      <c r="A44" s="80"/>
      <c r="B44" s="498" t="s">
        <v>696</v>
      </c>
      <c r="C44" s="82"/>
      <c r="D44" s="83" t="s">
        <v>682</v>
      </c>
      <c r="E44" s="84"/>
      <c r="F44" s="85"/>
      <c r="G44" s="116"/>
      <c r="H44" s="84"/>
      <c r="I44" s="63" t="s">
        <v>40</v>
      </c>
      <c r="J44" s="63" t="s">
        <v>40</v>
      </c>
      <c r="K44" s="24"/>
      <c r="L44" s="24"/>
      <c r="M44" s="24"/>
    </row>
    <row r="45" spans="1:13" s="39" customFormat="1" ht="12" customHeight="1">
      <c r="A45" s="80"/>
      <c r="B45" s="63" t="s">
        <v>655</v>
      </c>
      <c r="C45" s="82"/>
      <c r="D45" s="83" t="s">
        <v>697</v>
      </c>
      <c r="E45" s="84"/>
      <c r="F45" s="85"/>
      <c r="G45" s="116"/>
      <c r="H45" s="84"/>
      <c r="I45" s="63"/>
      <c r="J45" s="63"/>
      <c r="K45" s="8"/>
      <c r="L45" s="24"/>
      <c r="M45" s="24"/>
    </row>
    <row r="46" spans="1:13" s="39" customFormat="1" ht="12" customHeight="1">
      <c r="A46" s="80"/>
      <c r="B46" s="63" t="s">
        <v>40</v>
      </c>
      <c r="C46" s="82"/>
      <c r="D46" s="83"/>
      <c r="E46" s="84"/>
      <c r="F46" s="85"/>
      <c r="G46" s="116"/>
      <c r="H46" s="84"/>
      <c r="I46" s="63"/>
      <c r="J46" s="63"/>
      <c r="K46" s="8"/>
      <c r="L46" s="24"/>
      <c r="M46" s="24"/>
    </row>
    <row r="47" spans="1:13" s="39" customFormat="1" ht="12" customHeight="1">
      <c r="A47" s="80"/>
      <c r="B47" s="63"/>
      <c r="C47" s="82"/>
      <c r="D47" s="83"/>
      <c r="E47" s="84"/>
      <c r="F47" s="85"/>
      <c r="G47" s="116"/>
      <c r="H47" s="84"/>
      <c r="I47" s="63"/>
      <c r="J47" s="63"/>
      <c r="K47" s="8"/>
      <c r="L47" s="24"/>
      <c r="M47" s="24"/>
    </row>
    <row r="48" spans="1:13" s="39" customFormat="1" ht="12" customHeight="1">
      <c r="A48" s="80">
        <v>36510</v>
      </c>
      <c r="B48" s="498" t="s">
        <v>703</v>
      </c>
      <c r="C48" s="82"/>
      <c r="D48" s="83" t="s">
        <v>39</v>
      </c>
      <c r="E48" s="84">
        <v>5</v>
      </c>
      <c r="F48" s="85">
        <v>2</v>
      </c>
      <c r="G48" s="116">
        <v>2</v>
      </c>
      <c r="H48" s="84"/>
      <c r="I48" s="83" t="s">
        <v>668</v>
      </c>
      <c r="J48" s="83" t="s">
        <v>668</v>
      </c>
      <c r="K48" s="8"/>
      <c r="L48" s="24"/>
      <c r="M48" s="24"/>
    </row>
    <row r="49" spans="1:13" s="39" customFormat="1" ht="12" customHeight="1">
      <c r="A49" s="80"/>
      <c r="B49" s="63" t="s">
        <v>621</v>
      </c>
      <c r="C49" s="82"/>
      <c r="D49" s="63" t="s">
        <v>610</v>
      </c>
      <c r="E49" s="84"/>
      <c r="F49" s="85"/>
      <c r="G49" s="116"/>
      <c r="H49" s="84"/>
      <c r="I49" s="63" t="s">
        <v>40</v>
      </c>
      <c r="J49" s="63" t="s">
        <v>40</v>
      </c>
      <c r="K49" s="8"/>
      <c r="L49" s="24"/>
      <c r="M49" s="24"/>
    </row>
    <row r="50" spans="1:13" s="39" customFormat="1" ht="12" customHeight="1">
      <c r="A50" s="80"/>
      <c r="B50" s="63" t="s">
        <v>40</v>
      </c>
      <c r="C50" s="82"/>
      <c r="D50" s="83" t="s">
        <v>611</v>
      </c>
      <c r="E50" s="84"/>
      <c r="F50" s="85"/>
      <c r="G50" s="116"/>
      <c r="H50" s="84"/>
      <c r="I50" s="63"/>
      <c r="J50" s="63"/>
      <c r="K50" s="24"/>
      <c r="L50" s="24"/>
      <c r="M50" s="24"/>
    </row>
    <row r="51" spans="1:13" s="39" customFormat="1" ht="12" customHeight="1">
      <c r="A51" s="78"/>
      <c r="B51" s="78"/>
      <c r="C51" s="78"/>
      <c r="D51" s="78"/>
      <c r="E51" s="79"/>
      <c r="F51" s="40"/>
      <c r="G51" s="79"/>
      <c r="H51" s="40"/>
      <c r="I51" s="78"/>
      <c r="J51" s="78"/>
      <c r="K51" s="24"/>
      <c r="L51" s="24"/>
      <c r="M51" s="24"/>
    </row>
    <row r="52" spans="1:13" s="39" customFormat="1" ht="12" customHeight="1">
      <c r="A52" s="80">
        <v>36495</v>
      </c>
      <c r="B52" s="498" t="s">
        <v>659</v>
      </c>
      <c r="C52" s="82"/>
      <c r="D52" s="83" t="s">
        <v>39</v>
      </c>
      <c r="E52" s="84">
        <v>20</v>
      </c>
      <c r="F52" s="85">
        <v>130</v>
      </c>
      <c r="G52" s="116">
        <v>20</v>
      </c>
      <c r="H52" s="84"/>
      <c r="I52" s="83" t="s">
        <v>658</v>
      </c>
      <c r="J52" s="83" t="s">
        <v>658</v>
      </c>
      <c r="K52" s="24"/>
      <c r="L52" s="24"/>
      <c r="M52" s="24"/>
    </row>
    <row r="53" spans="1:10" ht="12.75">
      <c r="A53" s="80"/>
      <c r="B53" s="63" t="s">
        <v>609</v>
      </c>
      <c r="C53" s="82"/>
      <c r="D53" s="63" t="s">
        <v>610</v>
      </c>
      <c r="E53" s="84"/>
      <c r="F53" s="85"/>
      <c r="G53" s="116"/>
      <c r="H53" s="84"/>
      <c r="I53" s="63" t="s">
        <v>40</v>
      </c>
      <c r="J53" s="63" t="s">
        <v>40</v>
      </c>
    </row>
    <row r="54" spans="1:10" ht="12.75">
      <c r="A54" s="80"/>
      <c r="B54" s="63" t="s">
        <v>660</v>
      </c>
      <c r="C54" s="82"/>
      <c r="D54" s="83" t="s">
        <v>661</v>
      </c>
      <c r="E54" s="84"/>
      <c r="F54" s="85"/>
      <c r="G54" s="116"/>
      <c r="H54" s="84"/>
      <c r="I54" s="63"/>
      <c r="J54" s="63"/>
    </row>
    <row r="55" spans="1:10" ht="12.75">
      <c r="A55" s="80"/>
      <c r="B55" s="63"/>
      <c r="C55" s="82"/>
      <c r="D55" s="83"/>
      <c r="E55" s="84"/>
      <c r="F55" s="85"/>
      <c r="G55" s="116"/>
      <c r="H55" s="84"/>
      <c r="I55" s="63"/>
      <c r="J55" s="63"/>
    </row>
    <row r="56" spans="1:10" ht="12.75">
      <c r="A56" s="80">
        <v>36503</v>
      </c>
      <c r="B56" s="498" t="s">
        <v>675</v>
      </c>
      <c r="C56" s="82"/>
      <c r="D56" s="83" t="s">
        <v>39</v>
      </c>
      <c r="E56" s="84">
        <v>55.633</v>
      </c>
      <c r="F56" s="85">
        <v>170</v>
      </c>
      <c r="G56" s="116">
        <v>55.038</v>
      </c>
      <c r="H56" s="84"/>
      <c r="I56" s="83" t="s">
        <v>643</v>
      </c>
      <c r="J56" s="83" t="s">
        <v>643</v>
      </c>
    </row>
    <row r="57" spans="1:10" ht="12.75">
      <c r="A57" s="80"/>
      <c r="B57" s="498" t="s">
        <v>676</v>
      </c>
      <c r="C57" s="82"/>
      <c r="D57" s="63" t="s">
        <v>610</v>
      </c>
      <c r="E57" s="84"/>
      <c r="F57" s="85"/>
      <c r="G57" s="116"/>
      <c r="H57" s="84"/>
      <c r="I57" s="63" t="s">
        <v>40</v>
      </c>
      <c r="J57" s="63" t="s">
        <v>40</v>
      </c>
    </row>
    <row r="58" spans="1:10" ht="12.75">
      <c r="A58" s="80"/>
      <c r="B58" s="63" t="s">
        <v>677</v>
      </c>
      <c r="C58" s="82"/>
      <c r="D58" s="83" t="s">
        <v>661</v>
      </c>
      <c r="E58" s="84"/>
      <c r="F58" s="85"/>
      <c r="G58" s="116"/>
      <c r="H58" s="84"/>
      <c r="I58" s="63"/>
      <c r="J58" s="63"/>
    </row>
    <row r="59" spans="1:10" ht="12.75">
      <c r="A59" s="80"/>
      <c r="B59" s="63" t="s">
        <v>678</v>
      </c>
      <c r="C59" s="82"/>
      <c r="D59" s="83"/>
      <c r="E59" s="84"/>
      <c r="F59" s="85"/>
      <c r="G59" s="116"/>
      <c r="H59" s="84"/>
      <c r="I59" s="63"/>
      <c r="J59" s="63"/>
    </row>
    <row r="60" spans="1:10" ht="12.75">
      <c r="A60" s="80"/>
      <c r="B60" s="63" t="s">
        <v>679</v>
      </c>
      <c r="C60" s="82"/>
      <c r="D60" s="83"/>
      <c r="E60" s="84"/>
      <c r="F60" s="85"/>
      <c r="G60" s="116"/>
      <c r="H60" s="84"/>
      <c r="I60" s="63"/>
      <c r="J60" s="63"/>
    </row>
    <row r="61" spans="1:10" ht="12.75">
      <c r="A61" s="80"/>
      <c r="B61" s="63"/>
      <c r="C61" s="82"/>
      <c r="D61" s="83"/>
      <c r="E61" s="84"/>
      <c r="F61" s="85"/>
      <c r="G61" s="116"/>
      <c r="H61" s="84"/>
      <c r="I61" s="63"/>
      <c r="J61" s="63"/>
    </row>
    <row r="62" spans="1:10" ht="12.75">
      <c r="A62" s="80">
        <v>36510</v>
      </c>
      <c r="B62" s="498" t="s">
        <v>704</v>
      </c>
      <c r="C62" s="82"/>
      <c r="D62" s="83" t="s">
        <v>709</v>
      </c>
      <c r="E62" s="84">
        <v>9.355</v>
      </c>
      <c r="F62" s="85">
        <v>2</v>
      </c>
      <c r="G62" s="116">
        <v>6.634</v>
      </c>
      <c r="H62" s="84"/>
      <c r="I62" s="83" t="s">
        <v>996</v>
      </c>
      <c r="J62" s="83" t="s">
        <v>996</v>
      </c>
    </row>
    <row r="63" spans="1:10" ht="12.75">
      <c r="A63" s="80"/>
      <c r="B63" s="63" t="s">
        <v>705</v>
      </c>
      <c r="C63" s="82"/>
      <c r="D63" s="63" t="s">
        <v>710</v>
      </c>
      <c r="E63" s="84"/>
      <c r="F63" s="85"/>
      <c r="G63" s="116"/>
      <c r="H63" s="84"/>
      <c r="I63" s="63" t="s">
        <v>857</v>
      </c>
      <c r="J63" s="63" t="s">
        <v>857</v>
      </c>
    </row>
    <row r="64" spans="1:10" ht="12.75">
      <c r="A64" s="80"/>
      <c r="B64" s="63" t="s">
        <v>706</v>
      </c>
      <c r="C64" s="82"/>
      <c r="D64" s="63" t="s">
        <v>735</v>
      </c>
      <c r="E64" s="84"/>
      <c r="F64" s="85"/>
      <c r="G64" s="116"/>
      <c r="H64" s="84"/>
      <c r="I64" s="63" t="s">
        <v>858</v>
      </c>
      <c r="J64" s="63" t="s">
        <v>858</v>
      </c>
    </row>
    <row r="65" spans="1:10" ht="12.75">
      <c r="A65" s="80"/>
      <c r="B65" s="63" t="s">
        <v>707</v>
      </c>
      <c r="C65" s="82"/>
      <c r="D65" s="83" t="s">
        <v>611</v>
      </c>
      <c r="E65" s="84"/>
      <c r="F65" s="85"/>
      <c r="G65" s="116"/>
      <c r="H65" s="84"/>
      <c r="I65" s="63" t="s">
        <v>997</v>
      </c>
      <c r="J65" s="63" t="s">
        <v>997</v>
      </c>
    </row>
    <row r="66" spans="1:10" ht="12.75">
      <c r="A66" s="80"/>
      <c r="B66" s="63" t="s">
        <v>708</v>
      </c>
      <c r="C66" s="82"/>
      <c r="D66" s="83"/>
      <c r="E66" s="84"/>
      <c r="F66" s="85"/>
      <c r="G66" s="116"/>
      <c r="H66" s="84"/>
      <c r="I66" s="63"/>
      <c r="J66" s="63"/>
    </row>
    <row r="67" spans="1:10" ht="12.75">
      <c r="A67" s="80"/>
      <c r="B67" s="63"/>
      <c r="C67" s="82"/>
      <c r="D67" s="83"/>
      <c r="E67" s="84"/>
      <c r="F67" s="85"/>
      <c r="G67" s="116"/>
      <c r="H67" s="84"/>
      <c r="I67" s="63"/>
      <c r="J67" s="63"/>
    </row>
    <row r="68" spans="1:10" ht="12.75">
      <c r="A68" s="80"/>
      <c r="B68" s="63"/>
      <c r="C68" s="82"/>
      <c r="D68" s="83"/>
      <c r="E68" s="84"/>
      <c r="F68" s="85"/>
      <c r="G68" s="116"/>
      <c r="H68" s="84"/>
      <c r="I68" s="63"/>
      <c r="J68" s="63"/>
    </row>
    <row r="69" spans="1:10" ht="12.75">
      <c r="A69" s="80"/>
      <c r="B69" s="63"/>
      <c r="C69" s="82"/>
      <c r="D69" s="83"/>
      <c r="E69" s="84"/>
      <c r="F69" s="85"/>
      <c r="G69" s="116"/>
      <c r="H69" s="84"/>
      <c r="I69" s="63"/>
      <c r="J69" s="63"/>
    </row>
    <row r="70" spans="1:10" ht="12.75">
      <c r="A70" s="80">
        <v>36516</v>
      </c>
      <c r="B70" s="498" t="s">
        <v>742</v>
      </c>
      <c r="C70" s="82"/>
      <c r="D70" s="83" t="s">
        <v>39</v>
      </c>
      <c r="E70" s="84">
        <v>6</v>
      </c>
      <c r="F70" s="85">
        <v>5</v>
      </c>
      <c r="G70" s="116">
        <v>6</v>
      </c>
      <c r="H70" s="84"/>
      <c r="I70" s="83" t="s">
        <v>743</v>
      </c>
      <c r="J70" s="83" t="s">
        <v>743</v>
      </c>
    </row>
    <row r="71" spans="1:10" ht="12.75">
      <c r="A71" s="80"/>
      <c r="B71" s="63" t="s">
        <v>44</v>
      </c>
      <c r="C71" s="82"/>
      <c r="D71" s="63" t="s">
        <v>610</v>
      </c>
      <c r="E71" s="84"/>
      <c r="F71" s="85"/>
      <c r="G71" s="116"/>
      <c r="H71" s="84"/>
      <c r="I71" s="63" t="s">
        <v>40</v>
      </c>
      <c r="J71" s="63" t="s">
        <v>40</v>
      </c>
    </row>
    <row r="72" spans="1:10" ht="12.75">
      <c r="A72" s="80"/>
      <c r="B72" s="63" t="s">
        <v>40</v>
      </c>
      <c r="C72" s="82"/>
      <c r="D72" s="83" t="s">
        <v>611</v>
      </c>
      <c r="E72" s="84"/>
      <c r="F72" s="85"/>
      <c r="G72" s="116"/>
      <c r="H72" s="84"/>
      <c r="I72" s="63"/>
      <c r="J72" s="63"/>
    </row>
    <row r="73" spans="1:10" ht="12.75">
      <c r="A73" s="80"/>
      <c r="B73" s="63"/>
      <c r="C73" s="82"/>
      <c r="D73" s="83"/>
      <c r="E73" s="84"/>
      <c r="F73" s="85"/>
      <c r="G73" s="116"/>
      <c r="H73" s="84"/>
      <c r="I73" s="63"/>
      <c r="J73" s="63"/>
    </row>
    <row r="74" spans="1:10" ht="12.75">
      <c r="A74" s="80">
        <v>36515</v>
      </c>
      <c r="B74" s="498" t="s">
        <v>740</v>
      </c>
      <c r="C74" s="82"/>
      <c r="D74" s="83" t="s">
        <v>39</v>
      </c>
      <c r="E74" s="84">
        <v>10</v>
      </c>
      <c r="F74" s="85">
        <v>5</v>
      </c>
      <c r="G74" s="116">
        <v>1</v>
      </c>
      <c r="H74" s="84"/>
      <c r="I74" s="83" t="s">
        <v>700</v>
      </c>
      <c r="J74" s="83" t="s">
        <v>741</v>
      </c>
    </row>
    <row r="75" spans="1:10" ht="12.75">
      <c r="A75" s="80"/>
      <c r="B75" s="63" t="s">
        <v>609</v>
      </c>
      <c r="C75" s="82"/>
      <c r="D75" s="63" t="s">
        <v>610</v>
      </c>
      <c r="E75" s="84"/>
      <c r="F75" s="85"/>
      <c r="G75" s="116"/>
      <c r="H75" s="84"/>
      <c r="I75" s="63" t="s">
        <v>40</v>
      </c>
      <c r="J75" s="63" t="s">
        <v>40</v>
      </c>
    </row>
    <row r="76" spans="1:10" ht="12.75">
      <c r="A76" s="80"/>
      <c r="B76" s="63" t="s">
        <v>40</v>
      </c>
      <c r="C76" s="82"/>
      <c r="D76" s="83" t="s">
        <v>611</v>
      </c>
      <c r="E76" s="84"/>
      <c r="F76" s="85"/>
      <c r="G76" s="116"/>
      <c r="H76" s="84"/>
      <c r="I76" s="63"/>
      <c r="J76" s="63"/>
    </row>
    <row r="77" spans="1:10" ht="12.75">
      <c r="A77" s="80"/>
      <c r="B77" s="63"/>
      <c r="C77" s="82"/>
      <c r="D77" s="83"/>
      <c r="E77" s="84"/>
      <c r="F77" s="85"/>
      <c r="G77" s="116"/>
      <c r="H77" s="84"/>
      <c r="I77" s="63"/>
      <c r="J77" s="63"/>
    </row>
    <row r="78" spans="1:10" ht="12.75">
      <c r="A78" s="80">
        <v>36524</v>
      </c>
      <c r="B78" s="498" t="s">
        <v>284</v>
      </c>
      <c r="C78" s="82"/>
      <c r="D78" s="83" t="s">
        <v>41</v>
      </c>
      <c r="E78" s="84">
        <v>27.724</v>
      </c>
      <c r="F78" s="85">
        <v>0</v>
      </c>
      <c r="G78" s="116">
        <v>0</v>
      </c>
      <c r="H78" s="84"/>
      <c r="I78" s="83" t="s">
        <v>751</v>
      </c>
      <c r="J78" s="83" t="s">
        <v>752</v>
      </c>
    </row>
    <row r="79" spans="1:10" ht="12.75">
      <c r="A79" s="80"/>
      <c r="B79" s="63" t="s">
        <v>626</v>
      </c>
      <c r="C79" s="82"/>
      <c r="D79" s="63" t="s">
        <v>744</v>
      </c>
      <c r="E79" s="84"/>
      <c r="F79" s="85"/>
      <c r="G79" s="116"/>
      <c r="H79" s="84"/>
      <c r="I79" s="63" t="s">
        <v>40</v>
      </c>
      <c r="J79" s="63" t="s">
        <v>40</v>
      </c>
    </row>
    <row r="80" spans="1:10" ht="12.75">
      <c r="A80" s="80"/>
      <c r="B80" s="63" t="s">
        <v>749</v>
      </c>
      <c r="C80" s="82"/>
      <c r="D80" s="63" t="s">
        <v>750</v>
      </c>
      <c r="E80" s="84"/>
      <c r="F80" s="85"/>
      <c r="G80" s="116"/>
      <c r="H80" s="84"/>
      <c r="I80" s="63"/>
      <c r="J80" s="63"/>
    </row>
    <row r="81" spans="1:10" ht="12.75">
      <c r="A81" s="80"/>
      <c r="B81" s="63" t="s">
        <v>708</v>
      </c>
      <c r="C81" s="82"/>
      <c r="D81" s="83"/>
      <c r="E81" s="84"/>
      <c r="F81" s="85"/>
      <c r="G81" s="116"/>
      <c r="H81" s="84"/>
      <c r="I81" s="63"/>
      <c r="J81" s="63"/>
    </row>
    <row r="82" spans="1:10" ht="12.75">
      <c r="A82" s="80"/>
      <c r="B82" s="63"/>
      <c r="C82" s="82"/>
      <c r="D82" s="83"/>
      <c r="E82" s="84"/>
      <c r="F82" s="85"/>
      <c r="G82" s="116"/>
      <c r="H82" s="84"/>
      <c r="I82" s="63"/>
      <c r="J82" s="63"/>
    </row>
    <row r="83" spans="1:10" ht="12.75">
      <c r="A83" s="80">
        <v>36503</v>
      </c>
      <c r="B83" s="498" t="s">
        <v>673</v>
      </c>
      <c r="C83" s="82"/>
      <c r="D83" s="83" t="s">
        <v>681</v>
      </c>
      <c r="E83" s="84">
        <v>13.86</v>
      </c>
      <c r="F83" s="85">
        <v>2</v>
      </c>
      <c r="G83" s="116">
        <v>12.5</v>
      </c>
      <c r="H83" s="84"/>
      <c r="I83" s="83" t="s">
        <v>684</v>
      </c>
      <c r="J83" s="83" t="s">
        <v>685</v>
      </c>
    </row>
    <row r="84" spans="1:10" ht="12.75">
      <c r="A84" s="80"/>
      <c r="B84" s="63" t="s">
        <v>44</v>
      </c>
      <c r="C84" s="82"/>
      <c r="D84" s="83" t="s">
        <v>682</v>
      </c>
      <c r="E84" s="84"/>
      <c r="F84" s="85"/>
      <c r="G84" s="116"/>
      <c r="H84" s="84"/>
      <c r="I84" s="63" t="s">
        <v>40</v>
      </c>
      <c r="J84" s="63" t="s">
        <v>40</v>
      </c>
    </row>
    <row r="85" spans="1:10" ht="12.75">
      <c r="A85" s="80"/>
      <c r="B85" s="63" t="s">
        <v>40</v>
      </c>
      <c r="C85" s="82"/>
      <c r="D85" s="83" t="s">
        <v>683</v>
      </c>
      <c r="E85" s="84"/>
      <c r="F85" s="85"/>
      <c r="G85" s="116"/>
      <c r="H85" s="84"/>
      <c r="I85" s="63"/>
      <c r="J85" s="63"/>
    </row>
    <row r="86" spans="1:10" ht="12.75">
      <c r="A86" s="80"/>
      <c r="B86" s="63"/>
      <c r="C86" s="82"/>
      <c r="D86" s="83"/>
      <c r="E86" s="84"/>
      <c r="F86" s="85"/>
      <c r="G86" s="116"/>
      <c r="H86" s="84"/>
      <c r="I86" s="63"/>
      <c r="J86" s="63"/>
    </row>
    <row r="87" spans="1:10" ht="12.75">
      <c r="A87" s="80">
        <v>36507</v>
      </c>
      <c r="B87" s="498" t="s">
        <v>690</v>
      </c>
      <c r="C87" s="82"/>
      <c r="D87" s="83" t="s">
        <v>41</v>
      </c>
      <c r="E87" s="84">
        <v>23.662</v>
      </c>
      <c r="F87" s="85">
        <v>0</v>
      </c>
      <c r="G87" s="116">
        <v>0</v>
      </c>
      <c r="H87" s="84"/>
      <c r="I87" s="83" t="s">
        <v>667</v>
      </c>
      <c r="J87" s="83" t="s">
        <v>755</v>
      </c>
    </row>
    <row r="88" spans="1:10" ht="12.75">
      <c r="A88" s="80"/>
      <c r="B88" s="63" t="s">
        <v>44</v>
      </c>
      <c r="C88" s="82"/>
      <c r="D88" s="63" t="s">
        <v>610</v>
      </c>
      <c r="E88" s="84"/>
      <c r="F88" s="85"/>
      <c r="G88" s="116"/>
      <c r="H88" s="84"/>
      <c r="I88" s="63" t="s">
        <v>40</v>
      </c>
      <c r="J88" s="63" t="s">
        <v>756</v>
      </c>
    </row>
    <row r="89" spans="1:10" ht="12.75">
      <c r="A89" s="80"/>
      <c r="B89" s="63" t="s">
        <v>40</v>
      </c>
      <c r="C89" s="82"/>
      <c r="D89" s="83" t="s">
        <v>611</v>
      </c>
      <c r="E89" s="84"/>
      <c r="F89" s="85"/>
      <c r="G89" s="116"/>
      <c r="H89" s="84"/>
      <c r="I89" s="63"/>
      <c r="J89" s="63" t="s">
        <v>40</v>
      </c>
    </row>
    <row r="90" spans="1:10" ht="12.75">
      <c r="A90" s="80"/>
      <c r="B90" s="63"/>
      <c r="C90" s="82"/>
      <c r="D90" s="83"/>
      <c r="E90" s="84"/>
      <c r="F90" s="85"/>
      <c r="G90" s="116"/>
      <c r="H90" s="84"/>
      <c r="I90" s="63"/>
      <c r="J90" s="63"/>
    </row>
    <row r="91" spans="1:10" ht="12.75">
      <c r="A91" s="80">
        <v>36517</v>
      </c>
      <c r="B91" s="498" t="s">
        <v>608</v>
      </c>
      <c r="C91" s="82"/>
      <c r="D91" s="83" t="s">
        <v>41</v>
      </c>
      <c r="E91" s="84">
        <v>24.46912</v>
      </c>
      <c r="F91" s="85">
        <v>0</v>
      </c>
      <c r="G91" s="116">
        <v>0</v>
      </c>
      <c r="H91" s="84"/>
      <c r="I91" s="83" t="s">
        <v>746</v>
      </c>
      <c r="J91" s="83" t="s">
        <v>746</v>
      </c>
    </row>
    <row r="92" spans="1:10" ht="12.75">
      <c r="A92" s="80"/>
      <c r="B92" s="63" t="s">
        <v>609</v>
      </c>
      <c r="C92" s="82"/>
      <c r="D92" s="63" t="s">
        <v>744</v>
      </c>
      <c r="E92" s="84"/>
      <c r="F92" s="85"/>
      <c r="G92" s="116"/>
      <c r="H92" s="84"/>
      <c r="I92" s="63" t="s">
        <v>40</v>
      </c>
      <c r="J92" s="63" t="s">
        <v>40</v>
      </c>
    </row>
    <row r="93" spans="1:10" ht="12.75">
      <c r="A93" s="80"/>
      <c r="B93" s="63" t="s">
        <v>40</v>
      </c>
      <c r="C93" s="82"/>
      <c r="D93" s="83" t="s">
        <v>745</v>
      </c>
      <c r="E93" s="84"/>
      <c r="F93" s="85"/>
      <c r="G93" s="116"/>
      <c r="H93" s="84"/>
      <c r="I93" s="63"/>
      <c r="J93" s="63"/>
    </row>
    <row r="94" spans="1:10" ht="12.75">
      <c r="A94" s="80"/>
      <c r="B94" s="63"/>
      <c r="C94" s="82"/>
      <c r="D94" s="83"/>
      <c r="E94" s="84"/>
      <c r="F94" s="85"/>
      <c r="G94" s="116"/>
      <c r="H94" s="84"/>
      <c r="I94" s="63"/>
      <c r="J94" s="63"/>
    </row>
    <row r="95" spans="1:10" ht="12.75">
      <c r="A95" s="80">
        <v>36511</v>
      </c>
      <c r="B95" s="498" t="s">
        <v>715</v>
      </c>
      <c r="C95" s="82"/>
      <c r="D95" s="83" t="s">
        <v>717</v>
      </c>
      <c r="E95" s="84">
        <v>49.375</v>
      </c>
      <c r="F95" s="85">
        <v>62.5</v>
      </c>
      <c r="G95" s="116">
        <v>11.628</v>
      </c>
      <c r="H95" s="84"/>
      <c r="I95" s="83" t="s">
        <v>719</v>
      </c>
      <c r="J95" s="83" t="s">
        <v>720</v>
      </c>
    </row>
    <row r="96" spans="1:10" ht="12.75">
      <c r="A96" s="80"/>
      <c r="B96" s="63" t="s">
        <v>44</v>
      </c>
      <c r="C96" s="82"/>
      <c r="D96" s="63" t="s">
        <v>718</v>
      </c>
      <c r="E96" s="84"/>
      <c r="F96" s="85"/>
      <c r="G96" s="116"/>
      <c r="H96" s="84"/>
      <c r="I96" s="63" t="s">
        <v>40</v>
      </c>
      <c r="J96" s="63" t="s">
        <v>40</v>
      </c>
    </row>
    <row r="97" spans="1:10" ht="12.75">
      <c r="A97" s="80"/>
      <c r="B97" s="63" t="s">
        <v>716</v>
      </c>
      <c r="C97" s="82"/>
      <c r="D97" s="83" t="s">
        <v>610</v>
      </c>
      <c r="E97" s="84"/>
      <c r="F97" s="85"/>
      <c r="G97" s="116"/>
      <c r="H97" s="84"/>
      <c r="I97" s="63"/>
      <c r="J97" s="63"/>
    </row>
    <row r="98" spans="1:10" ht="12.75">
      <c r="A98" s="80"/>
      <c r="B98" s="63"/>
      <c r="C98" s="82"/>
      <c r="D98" s="83" t="s">
        <v>661</v>
      </c>
      <c r="E98" s="84"/>
      <c r="F98" s="85"/>
      <c r="G98" s="116"/>
      <c r="H98" s="84"/>
      <c r="I98" s="63"/>
      <c r="J98" s="63"/>
    </row>
    <row r="99" spans="1:10" ht="12.75">
      <c r="A99" s="80"/>
      <c r="B99" s="63"/>
      <c r="C99" s="82"/>
      <c r="D99" s="83"/>
      <c r="E99" s="84"/>
      <c r="F99" s="85"/>
      <c r="G99" s="116"/>
      <c r="H99" s="84"/>
      <c r="I99" s="63"/>
      <c r="J99" s="63"/>
    </row>
    <row r="100" spans="1:10" ht="12.75">
      <c r="A100" s="80">
        <v>36509</v>
      </c>
      <c r="B100" s="498" t="s">
        <v>702</v>
      </c>
      <c r="C100" s="82"/>
      <c r="D100" s="83" t="s">
        <v>39</v>
      </c>
      <c r="E100" s="84">
        <v>10.378</v>
      </c>
      <c r="F100" s="85">
        <v>100</v>
      </c>
      <c r="G100" s="116">
        <v>2.024</v>
      </c>
      <c r="H100" s="84"/>
      <c r="I100" s="83" t="s">
        <v>700</v>
      </c>
      <c r="J100" s="83" t="s">
        <v>701</v>
      </c>
    </row>
    <row r="101" spans="1:10" ht="12.75">
      <c r="A101" s="80"/>
      <c r="B101" s="63" t="s">
        <v>626</v>
      </c>
      <c r="C101" s="82"/>
      <c r="D101" s="63" t="s">
        <v>610</v>
      </c>
      <c r="E101" s="84"/>
      <c r="F101" s="85"/>
      <c r="G101" s="116"/>
      <c r="H101" s="84"/>
      <c r="I101" s="63" t="s">
        <v>40</v>
      </c>
      <c r="J101" s="63" t="s">
        <v>40</v>
      </c>
    </row>
    <row r="102" spans="1:10" ht="12.75">
      <c r="A102" s="80"/>
      <c r="B102" s="63" t="s">
        <v>699</v>
      </c>
      <c r="C102" s="82"/>
      <c r="D102" s="83" t="s">
        <v>611</v>
      </c>
      <c r="E102" s="84"/>
      <c r="F102" s="85"/>
      <c r="G102" s="116"/>
      <c r="H102" s="84"/>
      <c r="I102" s="63"/>
      <c r="J102" s="63"/>
    </row>
    <row r="103" spans="1:10" ht="12.75">
      <c r="A103" s="80"/>
      <c r="B103" s="63"/>
      <c r="C103" s="82"/>
      <c r="D103" s="83"/>
      <c r="E103" s="84"/>
      <c r="F103" s="85"/>
      <c r="G103" s="116"/>
      <c r="H103" s="84"/>
      <c r="I103" s="63"/>
      <c r="J103" s="63"/>
    </row>
    <row r="104" spans="1:10" ht="12.75">
      <c r="A104" s="80">
        <v>36511</v>
      </c>
      <c r="B104" s="498" t="s">
        <v>721</v>
      </c>
      <c r="C104" s="82"/>
      <c r="D104" s="83" t="s">
        <v>39</v>
      </c>
      <c r="E104" s="84">
        <v>4.406</v>
      </c>
      <c r="F104" s="85">
        <v>25</v>
      </c>
      <c r="G104" s="116">
        <v>2.5</v>
      </c>
      <c r="H104" s="84"/>
      <c r="I104" s="83" t="s">
        <v>667</v>
      </c>
      <c r="J104" s="83" t="s">
        <v>755</v>
      </c>
    </row>
    <row r="105" spans="1:10" ht="12.75">
      <c r="A105" s="80"/>
      <c r="B105" s="498" t="s">
        <v>722</v>
      </c>
      <c r="C105" s="82"/>
      <c r="D105" s="63" t="s">
        <v>610</v>
      </c>
      <c r="E105" s="84"/>
      <c r="F105" s="85"/>
      <c r="G105" s="116"/>
      <c r="H105" s="84"/>
      <c r="I105" s="63" t="s">
        <v>40</v>
      </c>
      <c r="J105" s="63" t="s">
        <v>756</v>
      </c>
    </row>
    <row r="106" spans="1:10" ht="12.75">
      <c r="A106" s="80"/>
      <c r="B106" s="63" t="s">
        <v>609</v>
      </c>
      <c r="C106" s="82"/>
      <c r="D106" s="83" t="s">
        <v>611</v>
      </c>
      <c r="E106" s="84"/>
      <c r="F106" s="85"/>
      <c r="G106" s="116"/>
      <c r="H106" s="84"/>
      <c r="I106" s="63"/>
      <c r="J106" s="63" t="s">
        <v>40</v>
      </c>
    </row>
    <row r="107" spans="1:10" ht="12.75">
      <c r="A107" s="80"/>
      <c r="B107" s="63" t="s">
        <v>141</v>
      </c>
      <c r="C107" s="82"/>
      <c r="D107" s="83"/>
      <c r="E107" s="84"/>
      <c r="F107" s="85"/>
      <c r="G107" s="116"/>
      <c r="H107" s="84"/>
      <c r="I107" s="63"/>
      <c r="J107" s="63"/>
    </row>
    <row r="108" spans="1:10" ht="12.75">
      <c r="A108" s="80"/>
      <c r="B108" s="63" t="s">
        <v>40</v>
      </c>
      <c r="C108" s="82"/>
      <c r="D108" s="83"/>
      <c r="E108" s="84"/>
      <c r="F108" s="85"/>
      <c r="G108" s="116"/>
      <c r="H108" s="84"/>
      <c r="I108" s="63"/>
      <c r="J108" s="63"/>
    </row>
    <row r="109" spans="1:10" ht="12.75">
      <c r="A109" s="80"/>
      <c r="B109" s="63"/>
      <c r="C109" s="82"/>
      <c r="D109" s="83"/>
      <c r="E109" s="84"/>
      <c r="F109" s="85"/>
      <c r="G109" s="116"/>
      <c r="H109" s="84"/>
      <c r="I109" s="63"/>
      <c r="J109" s="63"/>
    </row>
    <row r="110" spans="1:10" ht="12.75">
      <c r="A110" s="80">
        <v>36514</v>
      </c>
      <c r="B110" s="498" t="s">
        <v>731</v>
      </c>
      <c r="C110" s="82"/>
      <c r="D110" s="83" t="s">
        <v>39</v>
      </c>
      <c r="E110" s="84">
        <v>15.344</v>
      </c>
      <c r="F110" s="85">
        <v>71</v>
      </c>
      <c r="G110" s="116">
        <v>6.5</v>
      </c>
      <c r="H110" s="84"/>
      <c r="I110" s="83" t="s">
        <v>734</v>
      </c>
      <c r="J110" s="83" t="s">
        <v>734</v>
      </c>
    </row>
    <row r="111" spans="1:10" ht="12.75">
      <c r="A111" s="80"/>
      <c r="B111" s="63" t="s">
        <v>626</v>
      </c>
      <c r="C111" s="82"/>
      <c r="D111" s="63" t="s">
        <v>610</v>
      </c>
      <c r="E111" s="84"/>
      <c r="F111" s="85"/>
      <c r="G111" s="116"/>
      <c r="H111" s="84"/>
      <c r="I111" s="63" t="s">
        <v>40</v>
      </c>
      <c r="J111" s="63" t="s">
        <v>40</v>
      </c>
    </row>
    <row r="112" spans="1:10" ht="12.75">
      <c r="A112" s="80"/>
      <c r="B112" s="63" t="s">
        <v>40</v>
      </c>
      <c r="C112" s="82"/>
      <c r="D112" s="83" t="s">
        <v>733</v>
      </c>
      <c r="E112" s="84"/>
      <c r="F112" s="85"/>
      <c r="G112" s="116"/>
      <c r="H112" s="84"/>
      <c r="I112" s="63"/>
      <c r="J112" s="63"/>
    </row>
    <row r="113" spans="1:10" ht="12.75">
      <c r="A113" s="80"/>
      <c r="B113" s="63"/>
      <c r="C113" s="82"/>
      <c r="D113" s="83"/>
      <c r="E113" s="84"/>
      <c r="F113" s="85"/>
      <c r="G113" s="116"/>
      <c r="H113" s="84"/>
      <c r="I113" s="63"/>
      <c r="J113" s="63"/>
    </row>
    <row r="114" spans="1:10" ht="12.75">
      <c r="A114" s="80">
        <v>36502</v>
      </c>
      <c r="B114" s="498" t="s">
        <v>671</v>
      </c>
      <c r="C114" s="82"/>
      <c r="D114" s="83" t="s">
        <v>39</v>
      </c>
      <c r="E114" s="84">
        <v>2.375</v>
      </c>
      <c r="F114" s="85">
        <v>2.5</v>
      </c>
      <c r="G114" s="116">
        <v>0.6</v>
      </c>
      <c r="H114" s="84"/>
      <c r="I114" s="83" t="s">
        <v>668</v>
      </c>
      <c r="J114" s="83" t="s">
        <v>672</v>
      </c>
    </row>
    <row r="115" spans="1:10" ht="12.75">
      <c r="A115" s="80"/>
      <c r="B115" s="63" t="s">
        <v>44</v>
      </c>
      <c r="C115" s="82"/>
      <c r="D115" s="63" t="s">
        <v>610</v>
      </c>
      <c r="E115" s="84"/>
      <c r="F115" s="85"/>
      <c r="G115" s="116"/>
      <c r="H115" s="84"/>
      <c r="I115" s="63" t="s">
        <v>40</v>
      </c>
      <c r="J115" s="63" t="s">
        <v>855</v>
      </c>
    </row>
    <row r="116" spans="1:10" ht="12.75">
      <c r="A116" s="80"/>
      <c r="B116" s="63" t="s">
        <v>141</v>
      </c>
      <c r="C116" s="82"/>
      <c r="D116" s="83" t="s">
        <v>611</v>
      </c>
      <c r="E116" s="84"/>
      <c r="F116" s="85"/>
      <c r="G116" s="116"/>
      <c r="H116" s="84"/>
      <c r="I116" s="63"/>
      <c r="J116" s="63"/>
    </row>
    <row r="117" spans="1:10" ht="12.75">
      <c r="A117" s="80"/>
      <c r="B117" s="63" t="s">
        <v>40</v>
      </c>
      <c r="C117" s="82"/>
      <c r="D117" s="83"/>
      <c r="E117" s="84"/>
      <c r="F117" s="85"/>
      <c r="G117" s="116"/>
      <c r="H117" s="84"/>
      <c r="I117" s="63"/>
      <c r="J117" s="63"/>
    </row>
    <row r="118" spans="1:10" ht="12.75">
      <c r="A118" s="80"/>
      <c r="B118" s="63"/>
      <c r="C118" s="82"/>
      <c r="D118" s="83"/>
      <c r="E118" s="84"/>
      <c r="F118" s="85"/>
      <c r="G118" s="116"/>
      <c r="H118" s="84"/>
      <c r="I118" s="63"/>
      <c r="J118" s="63"/>
    </row>
    <row r="119" spans="1:10" ht="12.75">
      <c r="A119" s="80"/>
      <c r="B119" s="63"/>
      <c r="C119" s="82"/>
      <c r="D119" s="63"/>
      <c r="E119" s="84"/>
      <c r="F119" s="85"/>
      <c r="G119" s="116"/>
      <c r="H119" s="84"/>
      <c r="I119" s="63"/>
      <c r="J119" s="63"/>
    </row>
    <row r="120" spans="1:10" ht="12.75">
      <c r="A120" s="87" t="s">
        <v>46</v>
      </c>
      <c r="B120" s="497" t="s">
        <v>861</v>
      </c>
      <c r="C120" s="88"/>
      <c r="D120" s="63"/>
      <c r="E120" s="89">
        <v>314.94012</v>
      </c>
      <c r="G120" s="90">
        <v>139.19799999999998</v>
      </c>
      <c r="H120" s="90"/>
      <c r="I120" s="39"/>
      <c r="J120" s="91"/>
    </row>
    <row r="121" spans="1:10" ht="12.75">
      <c r="A121" s="87"/>
      <c r="B121" s="497"/>
      <c r="C121" s="88"/>
      <c r="D121" s="63"/>
      <c r="E121" s="89"/>
      <c r="G121" s="89"/>
      <c r="H121" s="90"/>
      <c r="I121" s="39"/>
      <c r="J121" s="91"/>
    </row>
    <row r="122" spans="1:6" ht="12.75">
      <c r="A122" s="87"/>
      <c r="B122" s="39"/>
      <c r="F122" s="91"/>
    </row>
    <row r="123" ht="12.75">
      <c r="A123" s="80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88" r:id="rId1"/>
  <headerFooter alignWithMargins="0">
    <oddFooter>&amp;L&amp;9http://www.londonstockexchange.com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176"/>
  <sheetViews>
    <sheetView tabSelected="1" workbookViewId="0" topLeftCell="A1">
      <selection activeCell="I3" sqref="I3"/>
    </sheetView>
  </sheetViews>
  <sheetFormatPr defaultColWidth="9.140625" defaultRowHeight="12.75"/>
  <cols>
    <col min="1" max="1" width="9.7109375" style="0" customWidth="1"/>
    <col min="2" max="2" width="34.140625" style="38" customWidth="1"/>
    <col min="3" max="3" width="26.421875" style="0" customWidth="1"/>
    <col min="4" max="4" width="7.7109375" style="4" customWidth="1"/>
    <col min="5" max="5" width="7.00390625" style="0" customWidth="1"/>
    <col min="6" max="6" width="7.140625" style="4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ht="25.5">
      <c r="A1" s="21" t="s">
        <v>47</v>
      </c>
    </row>
    <row r="2" spans="1:7" s="94" customFormat="1" ht="12" customHeight="1">
      <c r="A2" s="92"/>
      <c r="B2" s="93"/>
      <c r="D2" s="95"/>
      <c r="E2" s="96" t="s">
        <v>22</v>
      </c>
      <c r="F2" s="97" t="s">
        <v>23</v>
      </c>
      <c r="G2" s="96"/>
    </row>
    <row r="3" spans="1:38" s="93" customFormat="1" ht="12" customHeight="1">
      <c r="A3" s="94"/>
      <c r="B3" s="98"/>
      <c r="C3" s="94"/>
      <c r="D3" s="95"/>
      <c r="E3" s="99" t="s">
        <v>28</v>
      </c>
      <c r="F3" s="97" t="s">
        <v>48</v>
      </c>
      <c r="G3" s="96"/>
      <c r="H3" s="96" t="s">
        <v>49</v>
      </c>
      <c r="J3" s="96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8" s="93" customFormat="1" ht="12" customHeight="1">
      <c r="A4" s="100" t="s">
        <v>19</v>
      </c>
      <c r="B4" s="100" t="s">
        <v>50</v>
      </c>
      <c r="C4" s="100" t="s">
        <v>21</v>
      </c>
      <c r="D4" s="101" t="s">
        <v>51</v>
      </c>
      <c r="E4" s="102" t="s">
        <v>36</v>
      </c>
      <c r="F4" s="103" t="s">
        <v>12</v>
      </c>
      <c r="G4" s="102"/>
      <c r="H4" s="102" t="s">
        <v>52</v>
      </c>
      <c r="J4" s="96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</row>
    <row r="5" spans="1:38" s="93" customFormat="1" ht="15" customHeight="1">
      <c r="A5" s="98"/>
      <c r="B5" s="98"/>
      <c r="C5" s="81"/>
      <c r="D5" s="104"/>
      <c r="E5" s="512"/>
      <c r="F5" s="106"/>
      <c r="G5" s="105"/>
      <c r="H5" s="107"/>
      <c r="J5" s="96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</row>
    <row r="6" spans="1:8" s="94" customFormat="1" ht="15" customHeight="1">
      <c r="A6" s="108">
        <v>36501</v>
      </c>
      <c r="B6" s="109" t="s">
        <v>862</v>
      </c>
      <c r="C6" s="63" t="s">
        <v>863</v>
      </c>
      <c r="D6" s="110" t="s">
        <v>864</v>
      </c>
      <c r="E6" s="113" t="s">
        <v>865</v>
      </c>
      <c r="F6" s="111">
        <v>0.0056</v>
      </c>
      <c r="G6" s="63"/>
      <c r="H6" s="112">
        <v>750000</v>
      </c>
    </row>
    <row r="7" spans="1:8" s="94" customFormat="1" ht="15" customHeight="1">
      <c r="A7" s="108">
        <v>36507</v>
      </c>
      <c r="B7" s="109" t="s">
        <v>862</v>
      </c>
      <c r="C7" s="63" t="s">
        <v>866</v>
      </c>
      <c r="D7" s="110" t="s">
        <v>864</v>
      </c>
      <c r="E7" s="113" t="s">
        <v>867</v>
      </c>
      <c r="F7" s="111">
        <v>0.4</v>
      </c>
      <c r="G7" s="63"/>
      <c r="H7" s="112">
        <v>10000000</v>
      </c>
    </row>
    <row r="8" spans="1:8" s="94" customFormat="1" ht="15" customHeight="1">
      <c r="A8" s="108">
        <v>36507</v>
      </c>
      <c r="B8" s="109" t="s">
        <v>862</v>
      </c>
      <c r="C8" s="63" t="s">
        <v>868</v>
      </c>
      <c r="D8" s="110" t="s">
        <v>864</v>
      </c>
      <c r="E8" s="113" t="s">
        <v>42</v>
      </c>
      <c r="F8" s="111">
        <v>0</v>
      </c>
      <c r="G8" s="63"/>
      <c r="H8" s="112">
        <v>285714</v>
      </c>
    </row>
    <row r="9" spans="1:8" s="94" customFormat="1" ht="15" customHeight="1">
      <c r="A9" s="108">
        <v>36523</v>
      </c>
      <c r="B9" s="109" t="s">
        <v>862</v>
      </c>
      <c r="C9" s="63" t="s">
        <v>869</v>
      </c>
      <c r="D9" s="110" t="s">
        <v>864</v>
      </c>
      <c r="E9" s="113" t="s">
        <v>42</v>
      </c>
      <c r="F9" s="111">
        <v>0</v>
      </c>
      <c r="G9" s="63"/>
      <c r="H9" s="112">
        <v>5363128</v>
      </c>
    </row>
    <row r="10" spans="1:8" s="94" customFormat="1" ht="15" customHeight="1">
      <c r="A10" s="108">
        <v>36496</v>
      </c>
      <c r="B10" s="109" t="s">
        <v>870</v>
      </c>
      <c r="C10" s="63" t="s">
        <v>871</v>
      </c>
      <c r="D10" s="110" t="s">
        <v>864</v>
      </c>
      <c r="E10" s="114" t="s">
        <v>872</v>
      </c>
      <c r="F10" s="111">
        <v>0.1198</v>
      </c>
      <c r="G10" s="63"/>
      <c r="H10" s="112">
        <v>239500</v>
      </c>
    </row>
    <row r="11" spans="1:8" s="94" customFormat="1" ht="15" customHeight="1">
      <c r="A11" s="108">
        <v>36518</v>
      </c>
      <c r="B11" s="109" t="s">
        <v>870</v>
      </c>
      <c r="C11" s="63" t="s">
        <v>871</v>
      </c>
      <c r="D11" s="110" t="s">
        <v>864</v>
      </c>
      <c r="E11" s="113" t="s">
        <v>872</v>
      </c>
      <c r="F11" s="111">
        <v>0.6022</v>
      </c>
      <c r="G11" s="63"/>
      <c r="H11" s="112">
        <v>1204500</v>
      </c>
    </row>
    <row r="12" spans="1:8" s="94" customFormat="1" ht="15" customHeight="1">
      <c r="A12" s="108">
        <v>36517</v>
      </c>
      <c r="B12" s="109" t="s">
        <v>873</v>
      </c>
      <c r="C12" s="63" t="s">
        <v>39</v>
      </c>
      <c r="D12" s="110" t="s">
        <v>864</v>
      </c>
      <c r="E12" s="113" t="s">
        <v>872</v>
      </c>
      <c r="F12" s="111">
        <v>1.2</v>
      </c>
      <c r="G12" s="63"/>
      <c r="H12" s="112">
        <v>2400000</v>
      </c>
    </row>
    <row r="13" spans="1:8" s="94" customFormat="1" ht="15" customHeight="1">
      <c r="A13" s="108">
        <v>36517</v>
      </c>
      <c r="B13" s="109" t="s">
        <v>990</v>
      </c>
      <c r="C13" s="63" t="s">
        <v>863</v>
      </c>
      <c r="D13" s="110" t="s">
        <v>864</v>
      </c>
      <c r="E13" s="113" t="s">
        <v>874</v>
      </c>
      <c r="F13" s="111">
        <v>0.0283</v>
      </c>
      <c r="G13" s="63"/>
      <c r="H13" s="112">
        <v>100000</v>
      </c>
    </row>
    <row r="14" spans="1:8" s="94" customFormat="1" ht="15" customHeight="1">
      <c r="A14" s="108">
        <v>36514</v>
      </c>
      <c r="B14" s="109" t="s">
        <v>875</v>
      </c>
      <c r="C14" s="63" t="s">
        <v>876</v>
      </c>
      <c r="D14" s="110" t="s">
        <v>864</v>
      </c>
      <c r="E14" s="113" t="s">
        <v>877</v>
      </c>
      <c r="F14" s="111">
        <v>0.0854</v>
      </c>
      <c r="G14" s="63"/>
      <c r="H14" s="112">
        <v>854166</v>
      </c>
    </row>
    <row r="15" spans="1:8" s="94" customFormat="1" ht="15" customHeight="1">
      <c r="A15" s="108">
        <v>36516</v>
      </c>
      <c r="B15" s="109" t="s">
        <v>875</v>
      </c>
      <c r="C15" s="63" t="s">
        <v>39</v>
      </c>
      <c r="D15" s="115" t="s">
        <v>864</v>
      </c>
      <c r="E15" s="113" t="s">
        <v>878</v>
      </c>
      <c r="F15" s="111">
        <v>20.5297</v>
      </c>
      <c r="G15" s="63"/>
      <c r="H15" s="112">
        <v>1785188</v>
      </c>
    </row>
    <row r="16" spans="1:8" s="94" customFormat="1" ht="15" customHeight="1">
      <c r="A16" s="108">
        <v>36497</v>
      </c>
      <c r="B16" s="109" t="s">
        <v>879</v>
      </c>
      <c r="C16" s="63" t="s">
        <v>863</v>
      </c>
      <c r="D16" s="115" t="s">
        <v>864</v>
      </c>
      <c r="E16" s="113" t="s">
        <v>430</v>
      </c>
      <c r="F16" s="111">
        <v>0.1504</v>
      </c>
      <c r="G16" s="63"/>
      <c r="H16" s="112">
        <v>320000</v>
      </c>
    </row>
    <row r="17" spans="1:8" s="94" customFormat="1" ht="15" customHeight="1">
      <c r="A17" s="108">
        <v>36496</v>
      </c>
      <c r="B17" s="109" t="s">
        <v>880</v>
      </c>
      <c r="C17" s="63" t="s">
        <v>39</v>
      </c>
      <c r="D17" s="110" t="s">
        <v>864</v>
      </c>
      <c r="E17" s="113" t="s">
        <v>881</v>
      </c>
      <c r="F17" s="111">
        <v>0.5062</v>
      </c>
      <c r="G17" s="63"/>
      <c r="H17" s="112">
        <v>13500000</v>
      </c>
    </row>
    <row r="18" spans="1:8" s="122" customFormat="1" ht="15" customHeight="1">
      <c r="A18" s="117">
        <v>36510</v>
      </c>
      <c r="B18" s="109" t="s">
        <v>882</v>
      </c>
      <c r="C18" s="63" t="s">
        <v>39</v>
      </c>
      <c r="D18" s="118" t="s">
        <v>864</v>
      </c>
      <c r="E18" s="513" t="s">
        <v>883</v>
      </c>
      <c r="F18" s="119">
        <v>0.56</v>
      </c>
      <c r="G18" s="120"/>
      <c r="H18" s="121">
        <v>160000</v>
      </c>
    </row>
    <row r="19" spans="1:8" s="122" customFormat="1" ht="15" customHeight="1">
      <c r="A19" s="117">
        <v>36507</v>
      </c>
      <c r="B19" s="109" t="s">
        <v>884</v>
      </c>
      <c r="C19" s="63" t="s">
        <v>863</v>
      </c>
      <c r="D19" s="118" t="s">
        <v>864</v>
      </c>
      <c r="E19" s="513" t="s">
        <v>865</v>
      </c>
      <c r="F19" s="119">
        <v>0.0038</v>
      </c>
      <c r="G19" s="120"/>
      <c r="H19" s="121">
        <v>500000</v>
      </c>
    </row>
    <row r="20" spans="1:8" s="122" customFormat="1" ht="15" customHeight="1">
      <c r="A20" s="117">
        <v>36507</v>
      </c>
      <c r="B20" s="109" t="s">
        <v>885</v>
      </c>
      <c r="C20" s="63" t="s">
        <v>886</v>
      </c>
      <c r="D20" s="118" t="s">
        <v>887</v>
      </c>
      <c r="E20" s="513" t="s">
        <v>42</v>
      </c>
      <c r="F20" s="119">
        <v>0</v>
      </c>
      <c r="G20" s="120"/>
      <c r="H20" s="121">
        <v>566146000</v>
      </c>
    </row>
    <row r="21" spans="1:8" s="122" customFormat="1" ht="15" customHeight="1">
      <c r="A21" s="117">
        <v>36507</v>
      </c>
      <c r="B21" s="109" t="s">
        <v>885</v>
      </c>
      <c r="C21" s="63" t="s">
        <v>888</v>
      </c>
      <c r="D21" s="118" t="s">
        <v>864</v>
      </c>
      <c r="E21" s="513" t="s">
        <v>889</v>
      </c>
      <c r="F21" s="119">
        <v>5.0756</v>
      </c>
      <c r="G21" s="120"/>
      <c r="H21" s="121">
        <v>580073000</v>
      </c>
    </row>
    <row r="22" spans="1:8" s="122" customFormat="1" ht="15" customHeight="1">
      <c r="A22" s="117">
        <v>36503</v>
      </c>
      <c r="B22" s="109" t="s">
        <v>890</v>
      </c>
      <c r="C22" s="63" t="s">
        <v>863</v>
      </c>
      <c r="D22" s="118" t="s">
        <v>864</v>
      </c>
      <c r="E22" s="513" t="s">
        <v>891</v>
      </c>
      <c r="F22" s="119">
        <v>0.0938</v>
      </c>
      <c r="G22" s="120"/>
      <c r="H22" s="121">
        <v>785090</v>
      </c>
    </row>
    <row r="23" spans="1:8" s="122" customFormat="1" ht="15" customHeight="1">
      <c r="A23" s="117">
        <v>36514</v>
      </c>
      <c r="B23" s="109" t="s">
        <v>991</v>
      </c>
      <c r="C23" s="63" t="s">
        <v>892</v>
      </c>
      <c r="D23" s="118" t="s">
        <v>864</v>
      </c>
      <c r="E23" s="513" t="s">
        <v>42</v>
      </c>
      <c r="F23" s="119">
        <v>0</v>
      </c>
      <c r="G23" s="120"/>
      <c r="H23" s="121">
        <v>475</v>
      </c>
    </row>
    <row r="24" spans="1:8" s="94" customFormat="1" ht="15" customHeight="1">
      <c r="A24" s="108">
        <v>36504</v>
      </c>
      <c r="B24" s="109" t="s">
        <v>893</v>
      </c>
      <c r="C24" s="63" t="s">
        <v>866</v>
      </c>
      <c r="D24" s="110" t="s">
        <v>864</v>
      </c>
      <c r="E24" s="113" t="s">
        <v>277</v>
      </c>
      <c r="F24" s="111">
        <v>1.98</v>
      </c>
      <c r="G24" s="63"/>
      <c r="H24" s="112">
        <v>8250000</v>
      </c>
    </row>
    <row r="25" spans="1:8" s="94" customFormat="1" ht="15" customHeight="1">
      <c r="A25" s="108">
        <v>36504</v>
      </c>
      <c r="B25" s="109" t="s">
        <v>893</v>
      </c>
      <c r="C25" s="63" t="s">
        <v>868</v>
      </c>
      <c r="D25" s="110" t="s">
        <v>864</v>
      </c>
      <c r="E25" s="113" t="s">
        <v>42</v>
      </c>
      <c r="F25" s="111">
        <v>0</v>
      </c>
      <c r="G25" s="63"/>
      <c r="H25" s="112">
        <v>1750000</v>
      </c>
    </row>
    <row r="26" spans="1:8" s="94" customFormat="1" ht="15" customHeight="1">
      <c r="A26" s="108">
        <v>36497</v>
      </c>
      <c r="B26" s="109" t="s">
        <v>894</v>
      </c>
      <c r="C26" s="63" t="s">
        <v>863</v>
      </c>
      <c r="D26" s="110" t="s">
        <v>864</v>
      </c>
      <c r="E26" s="113" t="s">
        <v>895</v>
      </c>
      <c r="F26" s="111">
        <v>0.0408</v>
      </c>
      <c r="G26" s="63"/>
      <c r="H26" s="112">
        <v>172043</v>
      </c>
    </row>
    <row r="27" spans="1:8" s="94" customFormat="1" ht="15" customHeight="1">
      <c r="A27" s="108">
        <v>36523</v>
      </c>
      <c r="B27" s="109" t="s">
        <v>896</v>
      </c>
      <c r="C27" s="63" t="s">
        <v>869</v>
      </c>
      <c r="D27" s="110" t="s">
        <v>864</v>
      </c>
      <c r="E27" s="113" t="s">
        <v>42</v>
      </c>
      <c r="F27" s="111">
        <v>0</v>
      </c>
      <c r="G27" s="63"/>
      <c r="H27" s="112">
        <v>473373</v>
      </c>
    </row>
    <row r="28" spans="1:8" s="94" customFormat="1" ht="15" customHeight="1">
      <c r="A28" s="108">
        <v>36504</v>
      </c>
      <c r="B28" s="109" t="s">
        <v>897</v>
      </c>
      <c r="C28" s="63" t="s">
        <v>863</v>
      </c>
      <c r="D28" s="110" t="s">
        <v>864</v>
      </c>
      <c r="E28" s="113" t="s">
        <v>898</v>
      </c>
      <c r="F28" s="111">
        <v>0.0655</v>
      </c>
      <c r="G28" s="63"/>
      <c r="H28" s="112">
        <v>2730000</v>
      </c>
    </row>
    <row r="29" spans="1:8" s="94" customFormat="1" ht="15" customHeight="1">
      <c r="A29" s="108">
        <v>36502</v>
      </c>
      <c r="B29" s="109" t="s">
        <v>899</v>
      </c>
      <c r="C29" s="63" t="s">
        <v>900</v>
      </c>
      <c r="D29" s="110" t="s">
        <v>864</v>
      </c>
      <c r="E29" s="113" t="s">
        <v>42</v>
      </c>
      <c r="F29" s="111">
        <v>0</v>
      </c>
      <c r="G29" s="63"/>
      <c r="H29" s="112">
        <v>326811</v>
      </c>
    </row>
    <row r="30" spans="1:8" s="94" customFormat="1" ht="15" customHeight="1">
      <c r="A30" s="108">
        <v>36510</v>
      </c>
      <c r="B30" s="109" t="s">
        <v>899</v>
      </c>
      <c r="C30" s="63" t="s">
        <v>900</v>
      </c>
      <c r="D30" s="110"/>
      <c r="E30" s="113" t="s">
        <v>42</v>
      </c>
      <c r="F30" s="111">
        <v>0</v>
      </c>
      <c r="G30" s="63"/>
      <c r="H30" s="112">
        <v>623122</v>
      </c>
    </row>
    <row r="31" spans="1:8" s="94" customFormat="1" ht="15" customHeight="1">
      <c r="A31" s="108">
        <v>36496</v>
      </c>
      <c r="B31" s="109" t="s">
        <v>901</v>
      </c>
      <c r="C31" s="63" t="s">
        <v>902</v>
      </c>
      <c r="D31" s="110" t="s">
        <v>887</v>
      </c>
      <c r="E31" s="113" t="s">
        <v>42</v>
      </c>
      <c r="F31" s="111">
        <v>0</v>
      </c>
      <c r="G31" s="63"/>
      <c r="H31" s="112">
        <v>15362557</v>
      </c>
    </row>
    <row r="32" spans="1:8" s="94" customFormat="1" ht="15" customHeight="1">
      <c r="A32" s="108">
        <v>36496</v>
      </c>
      <c r="B32" s="109" t="s">
        <v>901</v>
      </c>
      <c r="C32" s="63" t="s">
        <v>39</v>
      </c>
      <c r="D32" s="110" t="s">
        <v>864</v>
      </c>
      <c r="E32" s="113" t="s">
        <v>877</v>
      </c>
      <c r="F32" s="111">
        <v>0.72</v>
      </c>
      <c r="G32" s="63"/>
      <c r="H32" s="112">
        <v>7200000</v>
      </c>
    </row>
    <row r="33" spans="1:8" s="94" customFormat="1" ht="15" customHeight="1">
      <c r="A33" s="108">
        <v>36501</v>
      </c>
      <c r="B33" s="109" t="s">
        <v>903</v>
      </c>
      <c r="C33" s="63" t="s">
        <v>876</v>
      </c>
      <c r="D33" s="110"/>
      <c r="E33" s="113" t="s">
        <v>904</v>
      </c>
      <c r="F33" s="111">
        <v>0.045</v>
      </c>
      <c r="G33" s="63"/>
      <c r="H33" s="112">
        <v>1800000</v>
      </c>
    </row>
    <row r="34" spans="1:8" s="94" customFormat="1" ht="15" customHeight="1">
      <c r="A34" s="108">
        <v>36524</v>
      </c>
      <c r="B34" s="109" t="s">
        <v>903</v>
      </c>
      <c r="C34" s="63" t="s">
        <v>876</v>
      </c>
      <c r="D34" s="110" t="s">
        <v>864</v>
      </c>
      <c r="E34" s="113" t="s">
        <v>904</v>
      </c>
      <c r="F34" s="111">
        <v>0.04</v>
      </c>
      <c r="G34" s="63"/>
      <c r="H34" s="112">
        <v>1600000</v>
      </c>
    </row>
    <row r="35" spans="1:8" s="94" customFormat="1" ht="15" customHeight="1">
      <c r="A35" s="108">
        <v>36524</v>
      </c>
      <c r="B35" s="109" t="s">
        <v>905</v>
      </c>
      <c r="C35" s="63" t="s">
        <v>906</v>
      </c>
      <c r="D35" s="110" t="s">
        <v>864</v>
      </c>
      <c r="E35" s="113" t="s">
        <v>42</v>
      </c>
      <c r="F35" s="111">
        <v>0</v>
      </c>
      <c r="G35" s="63"/>
      <c r="H35" s="112">
        <v>800000</v>
      </c>
    </row>
    <row r="36" spans="1:8" s="94" customFormat="1" ht="15" customHeight="1">
      <c r="A36" s="108">
        <v>36524</v>
      </c>
      <c r="B36" s="109" t="s">
        <v>903</v>
      </c>
      <c r="C36" s="63" t="s">
        <v>907</v>
      </c>
      <c r="D36" s="110" t="s">
        <v>864</v>
      </c>
      <c r="E36" s="113" t="s">
        <v>904</v>
      </c>
      <c r="F36" s="111">
        <v>0.015</v>
      </c>
      <c r="G36" s="63"/>
      <c r="H36" s="112">
        <v>600000</v>
      </c>
    </row>
    <row r="37" spans="1:8" s="94" customFormat="1" ht="15" customHeight="1">
      <c r="A37" s="108">
        <v>36511</v>
      </c>
      <c r="B37" s="109" t="s">
        <v>908</v>
      </c>
      <c r="C37" s="63" t="s">
        <v>876</v>
      </c>
      <c r="D37" s="110" t="s">
        <v>864</v>
      </c>
      <c r="E37" s="113" t="s">
        <v>909</v>
      </c>
      <c r="F37" s="111">
        <v>0.0549</v>
      </c>
      <c r="G37" s="63"/>
      <c r="H37" s="112">
        <v>122093</v>
      </c>
    </row>
    <row r="38" spans="1:8" s="94" customFormat="1" ht="15" customHeight="1">
      <c r="A38" s="108">
        <v>36501</v>
      </c>
      <c r="B38" s="109" t="s">
        <v>910</v>
      </c>
      <c r="C38" s="63" t="s">
        <v>863</v>
      </c>
      <c r="D38" s="110" t="s">
        <v>864</v>
      </c>
      <c r="E38" s="113" t="s">
        <v>911</v>
      </c>
      <c r="F38" s="111">
        <v>0.0041</v>
      </c>
      <c r="G38" s="63"/>
      <c r="H38" s="112">
        <v>81249</v>
      </c>
    </row>
    <row r="39" spans="1:8" s="94" customFormat="1" ht="15" customHeight="1">
      <c r="A39" s="108">
        <v>36510</v>
      </c>
      <c r="B39" s="109" t="s">
        <v>912</v>
      </c>
      <c r="C39" s="63" t="s">
        <v>866</v>
      </c>
      <c r="D39" s="110" t="s">
        <v>864</v>
      </c>
      <c r="E39" s="113" t="s">
        <v>913</v>
      </c>
      <c r="F39" s="111">
        <v>5.3</v>
      </c>
      <c r="G39" s="63"/>
      <c r="H39" s="112">
        <v>2000000</v>
      </c>
    </row>
    <row r="40" spans="1:8" s="94" customFormat="1" ht="15" customHeight="1">
      <c r="A40" s="108">
        <v>36518</v>
      </c>
      <c r="B40" s="109" t="s">
        <v>914</v>
      </c>
      <c r="C40" s="63" t="s">
        <v>907</v>
      </c>
      <c r="D40" s="110" t="s">
        <v>864</v>
      </c>
      <c r="E40" s="113" t="s">
        <v>915</v>
      </c>
      <c r="F40" s="111">
        <v>6.6514</v>
      </c>
      <c r="G40" s="63"/>
      <c r="H40" s="112">
        <v>241870</v>
      </c>
    </row>
    <row r="41" spans="1:8" s="94" customFormat="1" ht="15" customHeight="1">
      <c r="A41" s="108">
        <v>36497</v>
      </c>
      <c r="B41" s="109" t="s">
        <v>916</v>
      </c>
      <c r="C41" s="63" t="s">
        <v>876</v>
      </c>
      <c r="D41" s="110" t="s">
        <v>864</v>
      </c>
      <c r="E41" s="113" t="s">
        <v>917</v>
      </c>
      <c r="F41" s="111">
        <v>0.0018</v>
      </c>
      <c r="G41" s="63"/>
      <c r="H41" s="112">
        <v>19610</v>
      </c>
    </row>
    <row r="42" spans="1:8" s="94" customFormat="1" ht="15" customHeight="1">
      <c r="A42" s="108">
        <v>36517</v>
      </c>
      <c r="B42" s="109" t="s">
        <v>916</v>
      </c>
      <c r="C42" s="63" t="s">
        <v>876</v>
      </c>
      <c r="D42" s="110" t="s">
        <v>864</v>
      </c>
      <c r="E42" s="113" t="s">
        <v>917</v>
      </c>
      <c r="F42" s="111">
        <v>0.011</v>
      </c>
      <c r="G42" s="63"/>
      <c r="H42" s="112">
        <v>122673</v>
      </c>
    </row>
    <row r="43" spans="1:8" s="94" customFormat="1" ht="15" customHeight="1">
      <c r="A43" s="108">
        <v>36524</v>
      </c>
      <c r="B43" s="109" t="s">
        <v>992</v>
      </c>
      <c r="C43" s="63" t="s">
        <v>39</v>
      </c>
      <c r="D43" s="110" t="s">
        <v>864</v>
      </c>
      <c r="E43" s="113" t="s">
        <v>909</v>
      </c>
      <c r="F43" s="111">
        <v>3.8606</v>
      </c>
      <c r="G43" s="63"/>
      <c r="H43" s="112">
        <v>8579154</v>
      </c>
    </row>
    <row r="44" spans="1:8" s="94" customFormat="1" ht="15" customHeight="1">
      <c r="A44" s="108">
        <v>36523</v>
      </c>
      <c r="B44" s="109" t="s">
        <v>918</v>
      </c>
      <c r="C44" s="63" t="s">
        <v>863</v>
      </c>
      <c r="D44" s="110" t="s">
        <v>864</v>
      </c>
      <c r="E44" s="113" t="s">
        <v>877</v>
      </c>
      <c r="F44" s="111">
        <v>0.004</v>
      </c>
      <c r="G44" s="63"/>
      <c r="H44" s="112">
        <v>40000</v>
      </c>
    </row>
    <row r="45" spans="1:8" s="94" customFormat="1" ht="15" customHeight="1">
      <c r="A45" s="108">
        <v>36503</v>
      </c>
      <c r="B45" s="109" t="s">
        <v>919</v>
      </c>
      <c r="C45" s="63" t="s">
        <v>888</v>
      </c>
      <c r="D45" s="110" t="s">
        <v>920</v>
      </c>
      <c r="E45" s="113" t="s">
        <v>877</v>
      </c>
      <c r="F45" s="111">
        <v>2.0018</v>
      </c>
      <c r="G45" s="63"/>
      <c r="H45" s="112">
        <v>20018355</v>
      </c>
    </row>
    <row r="46" spans="1:8" s="94" customFormat="1" ht="15" customHeight="1">
      <c r="A46" s="108">
        <v>36495</v>
      </c>
      <c r="B46" s="109" t="s">
        <v>249</v>
      </c>
      <c r="C46" s="63" t="s">
        <v>869</v>
      </c>
      <c r="D46" s="110" t="s">
        <v>864</v>
      </c>
      <c r="E46" s="113" t="s">
        <v>42</v>
      </c>
      <c r="F46" s="111">
        <v>0</v>
      </c>
      <c r="G46" s="63"/>
      <c r="H46" s="112">
        <v>111268</v>
      </c>
    </row>
    <row r="47" spans="1:8" s="94" customFormat="1" ht="15" customHeight="1">
      <c r="A47" s="108">
        <v>36501</v>
      </c>
      <c r="B47" s="109" t="s">
        <v>249</v>
      </c>
      <c r="C47" s="63" t="s">
        <v>869</v>
      </c>
      <c r="D47" s="110" t="s">
        <v>864</v>
      </c>
      <c r="E47" s="113" t="s">
        <v>42</v>
      </c>
      <c r="F47" s="111">
        <v>0</v>
      </c>
      <c r="G47" s="63"/>
      <c r="H47" s="112">
        <v>611111</v>
      </c>
    </row>
    <row r="48" spans="1:8" s="94" customFormat="1" ht="15" customHeight="1">
      <c r="A48" s="108">
        <v>36501</v>
      </c>
      <c r="B48" s="109" t="s">
        <v>249</v>
      </c>
      <c r="C48" s="63" t="s">
        <v>868</v>
      </c>
      <c r="D48" s="110" t="s">
        <v>864</v>
      </c>
      <c r="E48" s="113" t="s">
        <v>42</v>
      </c>
      <c r="F48" s="111">
        <v>0</v>
      </c>
      <c r="G48" s="63"/>
      <c r="H48" s="112">
        <v>531469</v>
      </c>
    </row>
    <row r="49" spans="1:8" s="94" customFormat="1" ht="15" customHeight="1">
      <c r="A49" s="108">
        <v>36502</v>
      </c>
      <c r="B49" s="109" t="s">
        <v>249</v>
      </c>
      <c r="C49" s="63" t="s">
        <v>869</v>
      </c>
      <c r="D49" s="110" t="s">
        <v>864</v>
      </c>
      <c r="E49" s="113" t="s">
        <v>42</v>
      </c>
      <c r="F49" s="111">
        <v>0</v>
      </c>
      <c r="G49" s="63"/>
      <c r="H49" s="112">
        <v>222222</v>
      </c>
    </row>
    <row r="50" spans="1:8" s="94" customFormat="1" ht="15" customHeight="1">
      <c r="A50" s="108">
        <v>36504</v>
      </c>
      <c r="B50" s="109" t="s">
        <v>249</v>
      </c>
      <c r="C50" s="63" t="s">
        <v>869</v>
      </c>
      <c r="D50" s="110" t="s">
        <v>864</v>
      </c>
      <c r="E50" s="113" t="s">
        <v>42</v>
      </c>
      <c r="F50" s="111">
        <v>0</v>
      </c>
      <c r="G50" s="63"/>
      <c r="H50" s="112">
        <v>222222</v>
      </c>
    </row>
    <row r="51" spans="1:8" s="94" customFormat="1" ht="15" customHeight="1">
      <c r="A51" s="108">
        <v>36507</v>
      </c>
      <c r="B51" s="109" t="s">
        <v>249</v>
      </c>
      <c r="C51" s="63" t="s">
        <v>869</v>
      </c>
      <c r="D51" s="110" t="s">
        <v>921</v>
      </c>
      <c r="E51" s="113" t="s">
        <v>42</v>
      </c>
      <c r="F51" s="111">
        <v>0</v>
      </c>
      <c r="G51" s="63"/>
      <c r="H51" s="112">
        <v>388888</v>
      </c>
    </row>
    <row r="52" spans="1:8" s="94" customFormat="1" ht="15" customHeight="1">
      <c r="A52" s="108">
        <v>36508</v>
      </c>
      <c r="B52" s="109" t="s">
        <v>249</v>
      </c>
      <c r="C52" s="63" t="s">
        <v>869</v>
      </c>
      <c r="D52" s="110" t="s">
        <v>864</v>
      </c>
      <c r="E52" s="113" t="s">
        <v>42</v>
      </c>
      <c r="F52" s="111">
        <v>0</v>
      </c>
      <c r="G52" s="63"/>
      <c r="H52" s="112">
        <v>306691</v>
      </c>
    </row>
    <row r="53" spans="1:8" s="94" customFormat="1" ht="15" customHeight="1">
      <c r="A53" s="108">
        <v>36509</v>
      </c>
      <c r="B53" s="109" t="s">
        <v>249</v>
      </c>
      <c r="C53" s="63" t="s">
        <v>869</v>
      </c>
      <c r="D53" s="110" t="s">
        <v>864</v>
      </c>
      <c r="E53" s="113" t="s">
        <v>42</v>
      </c>
      <c r="F53" s="111">
        <v>0</v>
      </c>
      <c r="G53" s="63"/>
      <c r="H53" s="112">
        <v>222222</v>
      </c>
    </row>
    <row r="54" spans="1:8" s="94" customFormat="1" ht="15" customHeight="1">
      <c r="A54" s="108">
        <v>36511</v>
      </c>
      <c r="B54" s="109" t="s">
        <v>249</v>
      </c>
      <c r="C54" s="63" t="s">
        <v>869</v>
      </c>
      <c r="D54" s="110" t="s">
        <v>864</v>
      </c>
      <c r="E54" s="113" t="s">
        <v>42</v>
      </c>
      <c r="F54" s="111">
        <v>0</v>
      </c>
      <c r="G54" s="63"/>
      <c r="H54" s="112">
        <v>2380</v>
      </c>
    </row>
    <row r="55" spans="1:8" s="94" customFormat="1" ht="15" customHeight="1">
      <c r="A55" s="108">
        <v>36514</v>
      </c>
      <c r="B55" s="109" t="s">
        <v>249</v>
      </c>
      <c r="C55" s="63" t="s">
        <v>869</v>
      </c>
      <c r="D55" s="110" t="s">
        <v>864</v>
      </c>
      <c r="E55" s="113" t="s">
        <v>42</v>
      </c>
      <c r="F55" s="111">
        <v>0</v>
      </c>
      <c r="G55" s="63"/>
      <c r="H55" s="112">
        <v>111111</v>
      </c>
    </row>
    <row r="56" spans="1:8" s="94" customFormat="1" ht="15" customHeight="1">
      <c r="A56" s="108">
        <v>36515</v>
      </c>
      <c r="B56" s="109" t="s">
        <v>249</v>
      </c>
      <c r="C56" s="63" t="s">
        <v>869</v>
      </c>
      <c r="D56" s="110" t="s">
        <v>864</v>
      </c>
      <c r="E56" s="113" t="s">
        <v>42</v>
      </c>
      <c r="F56" s="111">
        <v>0</v>
      </c>
      <c r="G56" s="63"/>
      <c r="H56" s="112">
        <v>111506</v>
      </c>
    </row>
    <row r="57" spans="1:8" s="94" customFormat="1" ht="15" customHeight="1">
      <c r="A57" s="108">
        <v>36518</v>
      </c>
      <c r="B57" s="109" t="s">
        <v>249</v>
      </c>
      <c r="C57" s="63" t="s">
        <v>869</v>
      </c>
      <c r="D57" s="110" t="s">
        <v>864</v>
      </c>
      <c r="E57" s="113" t="s">
        <v>42</v>
      </c>
      <c r="F57" s="111">
        <v>0</v>
      </c>
      <c r="G57" s="63"/>
      <c r="H57" s="112">
        <v>3505</v>
      </c>
    </row>
    <row r="58" spans="1:8" s="94" customFormat="1" ht="15" customHeight="1">
      <c r="A58" s="108">
        <v>36523</v>
      </c>
      <c r="B58" s="109" t="s">
        <v>249</v>
      </c>
      <c r="C58" s="63" t="s">
        <v>869</v>
      </c>
      <c r="D58" s="110" t="s">
        <v>864</v>
      </c>
      <c r="E58" s="113" t="s">
        <v>42</v>
      </c>
      <c r="F58" s="111">
        <v>0</v>
      </c>
      <c r="G58" s="63"/>
      <c r="H58" s="112">
        <v>277777</v>
      </c>
    </row>
    <row r="59" spans="1:8" s="94" customFormat="1" ht="15" customHeight="1">
      <c r="A59" s="108">
        <v>36503</v>
      </c>
      <c r="B59" s="109" t="s">
        <v>922</v>
      </c>
      <c r="C59" s="63" t="s">
        <v>39</v>
      </c>
      <c r="D59" s="110" t="s">
        <v>864</v>
      </c>
      <c r="E59" s="113" t="s">
        <v>877</v>
      </c>
      <c r="F59" s="111">
        <v>0.5</v>
      </c>
      <c r="G59" s="63"/>
      <c r="H59" s="112">
        <v>5000000</v>
      </c>
    </row>
    <row r="60" spans="1:8" s="94" customFormat="1" ht="15" customHeight="1">
      <c r="A60" s="108">
        <v>36495</v>
      </c>
      <c r="B60" s="109" t="s">
        <v>923</v>
      </c>
      <c r="C60" s="63" t="s">
        <v>876</v>
      </c>
      <c r="D60" s="110" t="s">
        <v>864</v>
      </c>
      <c r="E60" s="113" t="s">
        <v>924</v>
      </c>
      <c r="F60" s="111">
        <v>0.0004</v>
      </c>
      <c r="G60" s="63"/>
      <c r="H60" s="112">
        <v>1250</v>
      </c>
    </row>
    <row r="61" spans="1:8" s="94" customFormat="1" ht="15" customHeight="1">
      <c r="A61" s="108">
        <v>36500</v>
      </c>
      <c r="B61" s="109" t="s">
        <v>923</v>
      </c>
      <c r="C61" s="63" t="s">
        <v>876</v>
      </c>
      <c r="D61" s="110" t="s">
        <v>864</v>
      </c>
      <c r="E61" s="113" t="s">
        <v>925</v>
      </c>
      <c r="F61" s="111">
        <v>0.0028</v>
      </c>
      <c r="G61" s="63"/>
      <c r="H61" s="112">
        <v>13866</v>
      </c>
    </row>
    <row r="62" spans="1:8" s="94" customFormat="1" ht="15" customHeight="1">
      <c r="A62" s="108">
        <v>36503</v>
      </c>
      <c r="B62" s="109" t="s">
        <v>923</v>
      </c>
      <c r="C62" s="63" t="s">
        <v>876</v>
      </c>
      <c r="D62" s="110" t="s">
        <v>864</v>
      </c>
      <c r="E62" s="113" t="s">
        <v>925</v>
      </c>
      <c r="F62" s="111">
        <v>0.0017</v>
      </c>
      <c r="G62" s="63"/>
      <c r="H62" s="112">
        <v>8722</v>
      </c>
    </row>
    <row r="63" spans="1:8" s="94" customFormat="1" ht="15" customHeight="1">
      <c r="A63" s="108">
        <v>36514</v>
      </c>
      <c r="B63" s="109" t="s">
        <v>923</v>
      </c>
      <c r="C63" s="63" t="s">
        <v>876</v>
      </c>
      <c r="D63" s="110" t="s">
        <v>864</v>
      </c>
      <c r="E63" s="113" t="s">
        <v>925</v>
      </c>
      <c r="F63" s="111">
        <v>0.2137</v>
      </c>
      <c r="G63" s="63"/>
      <c r="H63" s="112">
        <v>1068307</v>
      </c>
    </row>
    <row r="64" spans="1:8" s="94" customFormat="1" ht="15" customHeight="1">
      <c r="A64" s="108">
        <v>36524</v>
      </c>
      <c r="B64" s="109" t="s">
        <v>926</v>
      </c>
      <c r="C64" s="63" t="s">
        <v>866</v>
      </c>
      <c r="D64" s="110" t="s">
        <v>864</v>
      </c>
      <c r="E64" s="113" t="s">
        <v>927</v>
      </c>
      <c r="F64" s="111">
        <v>1</v>
      </c>
      <c r="G64" s="63"/>
      <c r="H64" s="112">
        <v>1666667</v>
      </c>
    </row>
    <row r="65" spans="1:8" s="94" customFormat="1" ht="15" customHeight="1">
      <c r="A65" s="108">
        <v>36518</v>
      </c>
      <c r="B65" s="109" t="s">
        <v>928</v>
      </c>
      <c r="C65" s="63" t="s">
        <v>929</v>
      </c>
      <c r="D65" s="110" t="s">
        <v>864</v>
      </c>
      <c r="E65" s="113" t="s">
        <v>42</v>
      </c>
      <c r="F65" s="111">
        <v>0</v>
      </c>
      <c r="G65" s="63"/>
      <c r="H65" s="112">
        <v>92</v>
      </c>
    </row>
    <row r="66" spans="1:8" s="94" customFormat="1" ht="15" customHeight="1">
      <c r="A66" s="108">
        <v>36504</v>
      </c>
      <c r="B66" s="109" t="s">
        <v>993</v>
      </c>
      <c r="C66" s="63" t="s">
        <v>863</v>
      </c>
      <c r="D66" s="110" t="s">
        <v>864</v>
      </c>
      <c r="E66" s="113" t="s">
        <v>930</v>
      </c>
      <c r="F66" s="111">
        <v>2.9503</v>
      </c>
      <c r="G66" s="63"/>
      <c r="H66" s="112">
        <v>949998</v>
      </c>
    </row>
    <row r="67" spans="1:8" s="94" customFormat="1" ht="15" customHeight="1">
      <c r="A67" s="108">
        <v>36507</v>
      </c>
      <c r="B67" s="109" t="s">
        <v>993</v>
      </c>
      <c r="C67" s="63" t="s">
        <v>863</v>
      </c>
      <c r="D67" s="110" t="s">
        <v>864</v>
      </c>
      <c r="E67" s="113" t="s">
        <v>931</v>
      </c>
      <c r="F67" s="111">
        <v>0.0049</v>
      </c>
      <c r="G67" s="63"/>
      <c r="H67" s="112">
        <v>16635</v>
      </c>
    </row>
    <row r="68" spans="1:8" s="94" customFormat="1" ht="15" customHeight="1">
      <c r="A68" s="108">
        <v>36496</v>
      </c>
      <c r="B68" s="109" t="s">
        <v>932</v>
      </c>
      <c r="C68" s="63" t="s">
        <v>863</v>
      </c>
      <c r="D68" s="110" t="s">
        <v>864</v>
      </c>
      <c r="E68" s="113" t="s">
        <v>933</v>
      </c>
      <c r="F68" s="111">
        <v>0.3501</v>
      </c>
      <c r="G68" s="63"/>
      <c r="H68" s="112">
        <v>342929</v>
      </c>
    </row>
    <row r="69" spans="1:8" s="94" customFormat="1" ht="15" customHeight="1">
      <c r="A69" s="108">
        <v>36496</v>
      </c>
      <c r="B69" s="109" t="s">
        <v>934</v>
      </c>
      <c r="C69" s="63" t="s">
        <v>892</v>
      </c>
      <c r="D69" s="110" t="s">
        <v>864</v>
      </c>
      <c r="E69" s="113" t="s">
        <v>42</v>
      </c>
      <c r="F69" s="111">
        <v>0</v>
      </c>
      <c r="G69" s="63"/>
      <c r="H69" s="112">
        <v>4700000</v>
      </c>
    </row>
    <row r="70" spans="1:8" s="94" customFormat="1" ht="15" customHeight="1">
      <c r="A70" s="108">
        <v>36507</v>
      </c>
      <c r="B70" s="109" t="s">
        <v>935</v>
      </c>
      <c r="C70" s="63" t="s">
        <v>39</v>
      </c>
      <c r="D70" s="110" t="s">
        <v>864</v>
      </c>
      <c r="E70" s="113" t="s">
        <v>911</v>
      </c>
      <c r="F70" s="111">
        <v>1.5</v>
      </c>
      <c r="G70" s="63"/>
      <c r="H70" s="112">
        <v>30000000</v>
      </c>
    </row>
    <row r="71" spans="1:8" s="94" customFormat="1" ht="15" customHeight="1">
      <c r="A71" s="108">
        <v>36507</v>
      </c>
      <c r="B71" s="109" t="s">
        <v>935</v>
      </c>
      <c r="C71" s="63" t="s">
        <v>876</v>
      </c>
      <c r="D71" s="110" t="s">
        <v>864</v>
      </c>
      <c r="E71" s="113" t="s">
        <v>936</v>
      </c>
      <c r="F71" s="111">
        <v>0.05</v>
      </c>
      <c r="G71" s="63"/>
      <c r="H71" s="112">
        <v>2500000</v>
      </c>
    </row>
    <row r="72" spans="1:8" s="94" customFormat="1" ht="15" customHeight="1">
      <c r="A72" s="108">
        <v>36501</v>
      </c>
      <c r="B72" s="109" t="s">
        <v>937</v>
      </c>
      <c r="C72" s="63" t="s">
        <v>876</v>
      </c>
      <c r="D72" s="110" t="s">
        <v>864</v>
      </c>
      <c r="E72" s="113" t="s">
        <v>938</v>
      </c>
      <c r="F72" s="111">
        <v>0.0105</v>
      </c>
      <c r="G72" s="63"/>
      <c r="H72" s="112">
        <v>70269</v>
      </c>
    </row>
    <row r="73" spans="1:8" s="94" customFormat="1" ht="15" customHeight="1">
      <c r="A73" s="108">
        <v>36501</v>
      </c>
      <c r="B73" s="109" t="s">
        <v>937</v>
      </c>
      <c r="C73" s="63" t="s">
        <v>869</v>
      </c>
      <c r="D73" s="110" t="s">
        <v>864</v>
      </c>
      <c r="E73" s="113" t="s">
        <v>42</v>
      </c>
      <c r="F73" s="111">
        <v>0</v>
      </c>
      <c r="G73" s="63"/>
      <c r="H73" s="112">
        <v>2032000</v>
      </c>
    </row>
    <row r="74" spans="1:8" s="94" customFormat="1" ht="15" customHeight="1">
      <c r="A74" s="108">
        <v>36501</v>
      </c>
      <c r="B74" s="109" t="s">
        <v>937</v>
      </c>
      <c r="C74" s="63" t="s">
        <v>876</v>
      </c>
      <c r="D74" s="110" t="s">
        <v>864</v>
      </c>
      <c r="E74" s="113">
        <v>18.5</v>
      </c>
      <c r="F74" s="111">
        <v>0.0555</v>
      </c>
      <c r="G74" s="63"/>
      <c r="H74" s="112">
        <v>300000</v>
      </c>
    </row>
    <row r="75" spans="1:8" s="94" customFormat="1" ht="15" customHeight="1">
      <c r="A75" s="108">
        <v>36507</v>
      </c>
      <c r="B75" s="109" t="s">
        <v>937</v>
      </c>
      <c r="C75" s="63" t="s">
        <v>869</v>
      </c>
      <c r="D75" s="110" t="s">
        <v>864</v>
      </c>
      <c r="E75" s="113" t="s">
        <v>42</v>
      </c>
      <c r="F75" s="111">
        <v>0</v>
      </c>
      <c r="G75" s="63"/>
      <c r="H75" s="112">
        <v>994592</v>
      </c>
    </row>
    <row r="76" spans="1:8" s="94" customFormat="1" ht="15" customHeight="1">
      <c r="A76" s="108">
        <v>36509</v>
      </c>
      <c r="B76" s="109" t="s">
        <v>937</v>
      </c>
      <c r="C76" s="63" t="s">
        <v>876</v>
      </c>
      <c r="D76" s="110" t="s">
        <v>864</v>
      </c>
      <c r="E76" s="113" t="s">
        <v>938</v>
      </c>
      <c r="F76" s="111">
        <v>2.8626</v>
      </c>
      <c r="G76" s="63"/>
      <c r="H76" s="112">
        <v>19084000</v>
      </c>
    </row>
    <row r="77" spans="1:8" s="94" customFormat="1" ht="15" customHeight="1">
      <c r="A77" s="108">
        <v>36524</v>
      </c>
      <c r="B77" s="109" t="s">
        <v>937</v>
      </c>
      <c r="C77" s="63" t="s">
        <v>869</v>
      </c>
      <c r="D77" s="110" t="s">
        <v>864</v>
      </c>
      <c r="E77" s="113" t="s">
        <v>42</v>
      </c>
      <c r="F77" s="111">
        <v>0</v>
      </c>
      <c r="G77" s="63"/>
      <c r="H77" s="112">
        <v>1313504</v>
      </c>
    </row>
    <row r="78" spans="1:8" s="94" customFormat="1" ht="15" customHeight="1">
      <c r="A78" s="108">
        <v>36500</v>
      </c>
      <c r="B78" s="109" t="s">
        <v>939</v>
      </c>
      <c r="C78" s="63" t="s">
        <v>39</v>
      </c>
      <c r="D78" s="110" t="s">
        <v>864</v>
      </c>
      <c r="E78" s="113" t="s">
        <v>940</v>
      </c>
      <c r="F78" s="111">
        <v>0.391</v>
      </c>
      <c r="G78" s="63"/>
      <c r="H78" s="112">
        <v>115000</v>
      </c>
    </row>
    <row r="79" spans="1:8" s="94" customFormat="1" ht="15" customHeight="1">
      <c r="A79" s="108">
        <v>36500</v>
      </c>
      <c r="B79" s="109" t="s">
        <v>939</v>
      </c>
      <c r="C79" s="63" t="s">
        <v>863</v>
      </c>
      <c r="D79" s="110" t="s">
        <v>864</v>
      </c>
      <c r="E79" s="113" t="s">
        <v>941</v>
      </c>
      <c r="F79" s="111">
        <v>2.2338</v>
      </c>
      <c r="G79" s="63"/>
      <c r="H79" s="112">
        <v>3191174</v>
      </c>
    </row>
    <row r="80" spans="1:8" s="94" customFormat="1" ht="15" customHeight="1">
      <c r="A80" s="108">
        <v>36514</v>
      </c>
      <c r="B80" s="109" t="s">
        <v>942</v>
      </c>
      <c r="C80" s="63" t="s">
        <v>39</v>
      </c>
      <c r="D80" s="110" t="s">
        <v>864</v>
      </c>
      <c r="E80" s="113" t="s">
        <v>943</v>
      </c>
      <c r="F80" s="111">
        <v>3.3125</v>
      </c>
      <c r="G80" s="63"/>
      <c r="H80" s="112">
        <v>625000</v>
      </c>
    </row>
    <row r="81" spans="1:8" s="94" customFormat="1" ht="15" customHeight="1">
      <c r="A81" s="108">
        <v>36496</v>
      </c>
      <c r="B81" s="109" t="s">
        <v>944</v>
      </c>
      <c r="C81" s="63" t="s">
        <v>863</v>
      </c>
      <c r="D81" s="110" t="s">
        <v>864</v>
      </c>
      <c r="E81" s="113" t="s">
        <v>945</v>
      </c>
      <c r="F81" s="111">
        <v>0.6375</v>
      </c>
      <c r="G81" s="63"/>
      <c r="H81" s="112">
        <v>930882</v>
      </c>
    </row>
    <row r="82" spans="1:8" s="94" customFormat="1" ht="15" customHeight="1">
      <c r="A82" s="108">
        <v>36507</v>
      </c>
      <c r="B82" s="109" t="s">
        <v>946</v>
      </c>
      <c r="C82" s="63" t="s">
        <v>876</v>
      </c>
      <c r="D82" s="110" t="s">
        <v>864</v>
      </c>
      <c r="E82" s="113" t="s">
        <v>947</v>
      </c>
      <c r="F82" s="111">
        <v>0.1201</v>
      </c>
      <c r="G82" s="63"/>
      <c r="H82" s="112">
        <v>315973</v>
      </c>
    </row>
    <row r="83" spans="1:8" s="94" customFormat="1" ht="15" customHeight="1">
      <c r="A83" s="108">
        <v>36510</v>
      </c>
      <c r="B83" s="109" t="s">
        <v>946</v>
      </c>
      <c r="C83" s="63" t="s">
        <v>876</v>
      </c>
      <c r="D83" s="110" t="s">
        <v>864</v>
      </c>
      <c r="E83" s="113" t="s">
        <v>947</v>
      </c>
      <c r="F83" s="111">
        <v>0.0338</v>
      </c>
      <c r="G83" s="63"/>
      <c r="H83" s="112">
        <v>89017</v>
      </c>
    </row>
    <row r="84" spans="1:8" s="94" customFormat="1" ht="15" customHeight="1">
      <c r="A84" s="108">
        <v>36516</v>
      </c>
      <c r="B84" s="109" t="s">
        <v>946</v>
      </c>
      <c r="C84" s="63" t="s">
        <v>876</v>
      </c>
      <c r="D84" s="110" t="s">
        <v>864</v>
      </c>
      <c r="E84" s="113" t="s">
        <v>947</v>
      </c>
      <c r="F84" s="111">
        <v>0.0087</v>
      </c>
      <c r="G84" s="63"/>
      <c r="H84" s="112">
        <v>23000</v>
      </c>
    </row>
    <row r="85" spans="1:8" s="94" customFormat="1" ht="15" customHeight="1">
      <c r="A85" s="108">
        <v>36495</v>
      </c>
      <c r="B85" s="109" t="s">
        <v>948</v>
      </c>
      <c r="C85" s="63" t="s">
        <v>866</v>
      </c>
      <c r="D85" s="110" t="s">
        <v>864</v>
      </c>
      <c r="E85" s="113" t="s">
        <v>927</v>
      </c>
      <c r="F85" s="111">
        <v>36</v>
      </c>
      <c r="G85" s="63"/>
      <c r="H85" s="112">
        <v>60000000</v>
      </c>
    </row>
    <row r="86" spans="1:8" s="94" customFormat="1" ht="15" customHeight="1">
      <c r="A86" s="108">
        <v>36507</v>
      </c>
      <c r="B86" s="109" t="s">
        <v>949</v>
      </c>
      <c r="C86" s="63" t="s">
        <v>876</v>
      </c>
      <c r="D86" s="110" t="s">
        <v>864</v>
      </c>
      <c r="E86" s="113" t="s">
        <v>181</v>
      </c>
      <c r="F86" s="111">
        <v>0.1</v>
      </c>
      <c r="G86" s="63"/>
      <c r="H86" s="112">
        <v>400000</v>
      </c>
    </row>
    <row r="87" spans="1:8" s="94" customFormat="1" ht="15" customHeight="1">
      <c r="A87" s="108">
        <v>36502</v>
      </c>
      <c r="B87" s="109" t="s">
        <v>950</v>
      </c>
      <c r="C87" s="63" t="s">
        <v>876</v>
      </c>
      <c r="D87" s="110" t="s">
        <v>864</v>
      </c>
      <c r="E87" s="113" t="s">
        <v>951</v>
      </c>
      <c r="F87" s="111">
        <v>0.0011</v>
      </c>
      <c r="G87" s="63"/>
      <c r="H87" s="112">
        <v>90461</v>
      </c>
    </row>
    <row r="88" spans="1:8" s="94" customFormat="1" ht="15" customHeight="1">
      <c r="A88" s="108">
        <v>36524</v>
      </c>
      <c r="B88" s="109" t="s">
        <v>950</v>
      </c>
      <c r="C88" s="63" t="s">
        <v>900</v>
      </c>
      <c r="D88" s="110" t="s">
        <v>864</v>
      </c>
      <c r="E88" s="113" t="s">
        <v>42</v>
      </c>
      <c r="F88" s="111">
        <v>0</v>
      </c>
      <c r="G88" s="63"/>
      <c r="H88" s="112">
        <v>490528</v>
      </c>
    </row>
    <row r="89" spans="1:8" s="94" customFormat="1" ht="15" customHeight="1">
      <c r="A89" s="108">
        <v>36524</v>
      </c>
      <c r="B89" s="109" t="s">
        <v>950</v>
      </c>
      <c r="C89" s="63" t="s">
        <v>876</v>
      </c>
      <c r="D89" s="110" t="s">
        <v>864</v>
      </c>
      <c r="E89" s="113" t="s">
        <v>951</v>
      </c>
      <c r="F89" s="111">
        <v>0.0008</v>
      </c>
      <c r="G89" s="63"/>
      <c r="H89" s="112">
        <v>60307</v>
      </c>
    </row>
    <row r="90" spans="1:8" s="94" customFormat="1" ht="15" customHeight="1">
      <c r="A90" s="108">
        <v>36524</v>
      </c>
      <c r="B90" s="109" t="s">
        <v>950</v>
      </c>
      <c r="C90" s="63" t="s">
        <v>866</v>
      </c>
      <c r="D90" s="110" t="s">
        <v>864</v>
      </c>
      <c r="E90" s="113" t="s">
        <v>952</v>
      </c>
      <c r="F90" s="111">
        <v>0.4875</v>
      </c>
      <c r="G90" s="63"/>
      <c r="H90" s="112">
        <v>15000000</v>
      </c>
    </row>
    <row r="91" spans="1:8" s="94" customFormat="1" ht="15" customHeight="1">
      <c r="A91" s="108">
        <v>36501</v>
      </c>
      <c r="B91" s="109" t="s">
        <v>953</v>
      </c>
      <c r="C91" s="63" t="s">
        <v>863</v>
      </c>
      <c r="D91" s="110" t="s">
        <v>864</v>
      </c>
      <c r="E91" s="113" t="s">
        <v>954</v>
      </c>
      <c r="F91" s="111">
        <v>0.0032</v>
      </c>
      <c r="G91" s="63"/>
      <c r="H91" s="112">
        <v>3000</v>
      </c>
    </row>
    <row r="92" spans="1:8" s="94" customFormat="1" ht="15" customHeight="1">
      <c r="A92" s="108">
        <v>36517</v>
      </c>
      <c r="B92" s="109" t="s">
        <v>955</v>
      </c>
      <c r="C92" s="63" t="s">
        <v>888</v>
      </c>
      <c r="D92" s="110" t="s">
        <v>864</v>
      </c>
      <c r="E92" s="113" t="s">
        <v>956</v>
      </c>
      <c r="F92" s="111">
        <v>5.5294</v>
      </c>
      <c r="G92" s="63"/>
      <c r="H92" s="112">
        <v>1843146</v>
      </c>
    </row>
    <row r="93" spans="1:8" s="94" customFormat="1" ht="15" customHeight="1">
      <c r="A93" s="108">
        <v>36510</v>
      </c>
      <c r="B93" s="109" t="s">
        <v>957</v>
      </c>
      <c r="C93" s="63" t="s">
        <v>863</v>
      </c>
      <c r="D93" s="110" t="s">
        <v>864</v>
      </c>
      <c r="E93" s="113" t="s">
        <v>952</v>
      </c>
      <c r="F93" s="111">
        <v>0.4875</v>
      </c>
      <c r="G93" s="63"/>
      <c r="H93" s="112">
        <v>15000000</v>
      </c>
    </row>
    <row r="94" spans="1:8" s="94" customFormat="1" ht="15" customHeight="1">
      <c r="A94" s="108">
        <v>36511</v>
      </c>
      <c r="B94" s="109" t="s">
        <v>958</v>
      </c>
      <c r="C94" s="63" t="s">
        <v>876</v>
      </c>
      <c r="D94" s="110" t="s">
        <v>864</v>
      </c>
      <c r="E94" s="113" t="s">
        <v>959</v>
      </c>
      <c r="F94" s="111">
        <v>0.4622</v>
      </c>
      <c r="G94" s="63"/>
      <c r="H94" s="112">
        <v>1155559</v>
      </c>
    </row>
    <row r="95" spans="1:8" s="94" customFormat="1" ht="15" customHeight="1">
      <c r="A95" s="108">
        <v>36503</v>
      </c>
      <c r="B95" s="109" t="s">
        <v>994</v>
      </c>
      <c r="C95" s="63" t="s">
        <v>868</v>
      </c>
      <c r="D95" s="110" t="s">
        <v>864</v>
      </c>
      <c r="E95" s="113" t="s">
        <v>42</v>
      </c>
      <c r="F95" s="111">
        <v>0</v>
      </c>
      <c r="G95" s="63"/>
      <c r="H95" s="112">
        <v>636363</v>
      </c>
    </row>
    <row r="96" spans="1:8" s="94" customFormat="1" ht="15" customHeight="1">
      <c r="A96" s="108">
        <v>36514</v>
      </c>
      <c r="B96" s="109" t="s">
        <v>960</v>
      </c>
      <c r="C96" s="63" t="s">
        <v>868</v>
      </c>
      <c r="D96" s="110" t="s">
        <v>864</v>
      </c>
      <c r="E96" s="113" t="s">
        <v>42</v>
      </c>
      <c r="F96" s="111">
        <v>0</v>
      </c>
      <c r="G96" s="63"/>
      <c r="H96" s="112">
        <v>19261</v>
      </c>
    </row>
    <row r="97" spans="1:8" s="94" customFormat="1" ht="15" customHeight="1">
      <c r="A97" s="108">
        <v>36518</v>
      </c>
      <c r="B97" s="109" t="s">
        <v>961</v>
      </c>
      <c r="C97" s="63" t="s">
        <v>39</v>
      </c>
      <c r="D97" s="110" t="s">
        <v>864</v>
      </c>
      <c r="E97" s="113" t="s">
        <v>132</v>
      </c>
      <c r="F97" s="111">
        <v>0.52</v>
      </c>
      <c r="G97" s="63"/>
      <c r="H97" s="112">
        <v>1000000</v>
      </c>
    </row>
    <row r="98" spans="1:8" s="94" customFormat="1" ht="15" customHeight="1">
      <c r="A98" s="108">
        <v>36515</v>
      </c>
      <c r="B98" s="109" t="s">
        <v>962</v>
      </c>
      <c r="C98" s="63" t="s">
        <v>868</v>
      </c>
      <c r="D98" s="110" t="s">
        <v>864</v>
      </c>
      <c r="E98" s="113" t="s">
        <v>42</v>
      </c>
      <c r="F98" s="111">
        <v>0</v>
      </c>
      <c r="G98" s="63"/>
      <c r="H98" s="112">
        <v>125927</v>
      </c>
    </row>
    <row r="99" spans="1:8" s="94" customFormat="1" ht="15" customHeight="1">
      <c r="A99" s="108">
        <v>36523</v>
      </c>
      <c r="B99" s="109" t="s">
        <v>963</v>
      </c>
      <c r="C99" s="63" t="s">
        <v>868</v>
      </c>
      <c r="D99" s="110" t="s">
        <v>864</v>
      </c>
      <c r="E99" s="113" t="s">
        <v>42</v>
      </c>
      <c r="F99" s="111">
        <v>0</v>
      </c>
      <c r="G99" s="63"/>
      <c r="H99" s="112">
        <v>194030</v>
      </c>
    </row>
    <row r="100" spans="1:8" s="94" customFormat="1" ht="15" customHeight="1">
      <c r="A100" s="108">
        <v>36511</v>
      </c>
      <c r="B100" s="109" t="s">
        <v>964</v>
      </c>
      <c r="C100" s="63" t="s">
        <v>863</v>
      </c>
      <c r="D100" s="110" t="s">
        <v>864</v>
      </c>
      <c r="E100" s="113" t="s">
        <v>965</v>
      </c>
      <c r="F100" s="111">
        <v>0.12</v>
      </c>
      <c r="G100" s="63"/>
      <c r="H100" s="112">
        <v>75000</v>
      </c>
    </row>
    <row r="101" spans="1:8" s="94" customFormat="1" ht="15" customHeight="1">
      <c r="A101" s="108">
        <v>36516</v>
      </c>
      <c r="B101" s="109" t="s">
        <v>964</v>
      </c>
      <c r="C101" s="63" t="s">
        <v>863</v>
      </c>
      <c r="D101" s="110" t="s">
        <v>864</v>
      </c>
      <c r="E101" s="113" t="s">
        <v>925</v>
      </c>
      <c r="F101" s="111">
        <v>0.005</v>
      </c>
      <c r="G101" s="63"/>
      <c r="H101" s="112">
        <v>25000</v>
      </c>
    </row>
    <row r="102" spans="1:8" s="94" customFormat="1" ht="15" customHeight="1">
      <c r="A102" s="108">
        <v>36524</v>
      </c>
      <c r="B102" s="109" t="s">
        <v>995</v>
      </c>
      <c r="C102" s="63" t="s">
        <v>863</v>
      </c>
      <c r="D102" s="110" t="s">
        <v>864</v>
      </c>
      <c r="E102" s="113" t="s">
        <v>966</v>
      </c>
      <c r="F102" s="111">
        <v>0.0002</v>
      </c>
      <c r="G102" s="63"/>
      <c r="H102" s="112">
        <v>250000</v>
      </c>
    </row>
    <row r="103" spans="1:8" s="94" customFormat="1" ht="15" customHeight="1">
      <c r="A103" s="108">
        <v>36509</v>
      </c>
      <c r="B103" s="109" t="s">
        <v>967</v>
      </c>
      <c r="C103" s="63" t="s">
        <v>888</v>
      </c>
      <c r="D103" s="110" t="s">
        <v>864</v>
      </c>
      <c r="E103" s="113" t="s">
        <v>968</v>
      </c>
      <c r="F103" s="111">
        <v>20.012</v>
      </c>
      <c r="G103" s="63"/>
      <c r="H103" s="112">
        <v>6064232</v>
      </c>
    </row>
    <row r="104" spans="1:8" s="94" customFormat="1" ht="15" customHeight="1">
      <c r="A104" s="108">
        <v>36507</v>
      </c>
      <c r="B104" s="109" t="s">
        <v>969</v>
      </c>
      <c r="C104" s="63" t="s">
        <v>39</v>
      </c>
      <c r="D104" s="110" t="s">
        <v>864</v>
      </c>
      <c r="E104" s="113" t="s">
        <v>970</v>
      </c>
      <c r="F104" s="111">
        <v>0.6375</v>
      </c>
      <c r="G104" s="63"/>
      <c r="H104" s="112">
        <v>15000000</v>
      </c>
    </row>
    <row r="105" spans="1:8" s="94" customFormat="1" ht="15" customHeight="1">
      <c r="A105" s="108">
        <v>36501</v>
      </c>
      <c r="B105" s="109" t="s">
        <v>971</v>
      </c>
      <c r="C105" s="63" t="s">
        <v>892</v>
      </c>
      <c r="D105" s="110" t="s">
        <v>864</v>
      </c>
      <c r="E105" s="113" t="s">
        <v>42</v>
      </c>
      <c r="F105" s="111">
        <v>0</v>
      </c>
      <c r="G105" s="63"/>
      <c r="H105" s="112">
        <v>1033950</v>
      </c>
    </row>
    <row r="106" spans="1:8" s="94" customFormat="1" ht="15" customHeight="1">
      <c r="A106" s="108">
        <v>36500</v>
      </c>
      <c r="B106" s="109" t="s">
        <v>972</v>
      </c>
      <c r="C106" s="63" t="s">
        <v>900</v>
      </c>
      <c r="D106" s="110" t="s">
        <v>864</v>
      </c>
      <c r="E106" s="113" t="s">
        <v>42</v>
      </c>
      <c r="F106" s="111">
        <v>0</v>
      </c>
      <c r="G106" s="63"/>
      <c r="H106" s="112">
        <v>309091</v>
      </c>
    </row>
    <row r="107" spans="1:8" s="94" customFormat="1" ht="15" customHeight="1">
      <c r="A107" s="108">
        <v>36501</v>
      </c>
      <c r="B107" s="109" t="s">
        <v>972</v>
      </c>
      <c r="C107" s="63" t="s">
        <v>900</v>
      </c>
      <c r="D107" s="110" t="s">
        <v>864</v>
      </c>
      <c r="E107" s="113" t="s">
        <v>42</v>
      </c>
      <c r="F107" s="111">
        <v>0</v>
      </c>
      <c r="G107" s="63"/>
      <c r="H107" s="112">
        <v>266327</v>
      </c>
    </row>
    <row r="108" spans="1:8" s="94" customFormat="1" ht="15" customHeight="1">
      <c r="A108" s="108">
        <v>36501</v>
      </c>
      <c r="B108" s="109" t="s">
        <v>973</v>
      </c>
      <c r="C108" s="63" t="s">
        <v>888</v>
      </c>
      <c r="D108" s="110" t="s">
        <v>974</v>
      </c>
      <c r="E108" s="113" t="s">
        <v>975</v>
      </c>
      <c r="F108" s="111">
        <v>8.8101</v>
      </c>
      <c r="G108" s="63"/>
      <c r="H108" s="112">
        <v>2841964</v>
      </c>
    </row>
    <row r="109" spans="1:8" s="94" customFormat="1" ht="15" customHeight="1">
      <c r="A109" s="108">
        <v>36500</v>
      </c>
      <c r="B109" s="109" t="s">
        <v>976</v>
      </c>
      <c r="C109" s="63" t="s">
        <v>39</v>
      </c>
      <c r="D109" s="110" t="s">
        <v>864</v>
      </c>
      <c r="E109" s="113" t="s">
        <v>977</v>
      </c>
      <c r="F109" s="111">
        <v>3.402</v>
      </c>
      <c r="G109" s="63"/>
      <c r="H109" s="112">
        <v>630000</v>
      </c>
    </row>
    <row r="110" spans="1:8" s="94" customFormat="1" ht="15" customHeight="1">
      <c r="A110" s="108">
        <v>36517</v>
      </c>
      <c r="B110" s="109" t="s">
        <v>978</v>
      </c>
      <c r="C110" s="63" t="s">
        <v>907</v>
      </c>
      <c r="D110" s="110" t="s">
        <v>864</v>
      </c>
      <c r="E110" s="113" t="s">
        <v>979</v>
      </c>
      <c r="F110" s="111">
        <v>0.87</v>
      </c>
      <c r="G110" s="63"/>
      <c r="H110" s="112">
        <v>6000000</v>
      </c>
    </row>
    <row r="111" spans="1:8" s="94" customFormat="1" ht="15" customHeight="1">
      <c r="A111" s="108">
        <v>36497</v>
      </c>
      <c r="B111" s="109" t="s">
        <v>980</v>
      </c>
      <c r="C111" s="63" t="s">
        <v>868</v>
      </c>
      <c r="D111" s="110" t="s">
        <v>864</v>
      </c>
      <c r="E111" s="113" t="s">
        <v>42</v>
      </c>
      <c r="F111" s="111">
        <v>0</v>
      </c>
      <c r="G111" s="63"/>
      <c r="H111" s="112">
        <v>5800000</v>
      </c>
    </row>
    <row r="112" spans="1:8" s="94" customFormat="1" ht="15" customHeight="1">
      <c r="A112" s="108">
        <v>36518</v>
      </c>
      <c r="B112" s="109" t="s">
        <v>980</v>
      </c>
      <c r="C112" s="63" t="s">
        <v>39</v>
      </c>
      <c r="D112" s="110" t="s">
        <v>864</v>
      </c>
      <c r="E112" s="113" t="s">
        <v>981</v>
      </c>
      <c r="F112" s="111">
        <v>3.3</v>
      </c>
      <c r="G112" s="63"/>
      <c r="H112" s="112">
        <v>15000000</v>
      </c>
    </row>
    <row r="113" spans="1:8" s="94" customFormat="1" ht="15" customHeight="1">
      <c r="A113" s="108">
        <v>36500</v>
      </c>
      <c r="B113" s="109" t="s">
        <v>982</v>
      </c>
      <c r="C113" s="63" t="s">
        <v>863</v>
      </c>
      <c r="D113" s="110" t="s">
        <v>864</v>
      </c>
      <c r="E113" s="113" t="s">
        <v>959</v>
      </c>
      <c r="F113" s="111">
        <v>0.04</v>
      </c>
      <c r="G113" s="63"/>
      <c r="H113" s="112">
        <v>100000</v>
      </c>
    </row>
    <row r="114" spans="1:8" s="94" customFormat="1" ht="15" customHeight="1">
      <c r="A114" s="108">
        <v>36509</v>
      </c>
      <c r="B114" s="109" t="s">
        <v>982</v>
      </c>
      <c r="C114" s="63" t="s">
        <v>863</v>
      </c>
      <c r="D114" s="110" t="s">
        <v>864</v>
      </c>
      <c r="E114" s="113" t="s">
        <v>959</v>
      </c>
      <c r="F114" s="111">
        <v>0.0048</v>
      </c>
      <c r="G114" s="63"/>
      <c r="H114" s="112">
        <v>12000</v>
      </c>
    </row>
    <row r="115" spans="1:8" s="94" customFormat="1" ht="15" customHeight="1">
      <c r="A115" s="108">
        <v>36514</v>
      </c>
      <c r="B115" s="109" t="s">
        <v>982</v>
      </c>
      <c r="C115" s="63" t="s">
        <v>876</v>
      </c>
      <c r="D115" s="110" t="s">
        <v>864</v>
      </c>
      <c r="E115" s="113" t="s">
        <v>113</v>
      </c>
      <c r="F115" s="111">
        <v>0.2967</v>
      </c>
      <c r="G115" s="63"/>
      <c r="H115" s="112">
        <v>349028</v>
      </c>
    </row>
    <row r="116" spans="1:8" s="94" customFormat="1" ht="15" customHeight="1">
      <c r="A116" s="108">
        <v>36518</v>
      </c>
      <c r="B116" s="109" t="s">
        <v>982</v>
      </c>
      <c r="C116" s="63" t="s">
        <v>863</v>
      </c>
      <c r="D116" s="110" t="s">
        <v>864</v>
      </c>
      <c r="E116" s="113" t="s">
        <v>959</v>
      </c>
      <c r="F116" s="111">
        <v>0.0168</v>
      </c>
      <c r="G116" s="63"/>
      <c r="H116" s="112">
        <v>42000</v>
      </c>
    </row>
    <row r="117" spans="1:8" s="94" customFormat="1" ht="15" customHeight="1">
      <c r="A117" s="108">
        <v>36514</v>
      </c>
      <c r="B117" s="109" t="s">
        <v>983</v>
      </c>
      <c r="C117" s="63" t="s">
        <v>863</v>
      </c>
      <c r="D117" s="110" t="s">
        <v>864</v>
      </c>
      <c r="E117" s="113" t="s">
        <v>927</v>
      </c>
      <c r="F117" s="111">
        <v>0.05</v>
      </c>
      <c r="G117" s="63"/>
      <c r="H117" s="112">
        <v>83333</v>
      </c>
    </row>
    <row r="118" spans="1:8" s="94" customFormat="1" ht="15" customHeight="1">
      <c r="A118" s="108">
        <v>36508</v>
      </c>
      <c r="B118" s="109" t="s">
        <v>984</v>
      </c>
      <c r="C118" s="63" t="s">
        <v>866</v>
      </c>
      <c r="D118" s="110" t="s">
        <v>864</v>
      </c>
      <c r="E118" s="113" t="s">
        <v>985</v>
      </c>
      <c r="F118" s="111">
        <v>0.6562</v>
      </c>
      <c r="G118" s="63"/>
      <c r="H118" s="112">
        <v>5250000</v>
      </c>
    </row>
    <row r="119" spans="1:8" s="94" customFormat="1" ht="15" customHeight="1">
      <c r="A119" s="108">
        <v>36503</v>
      </c>
      <c r="B119" s="109" t="s">
        <v>986</v>
      </c>
      <c r="C119" s="63" t="s">
        <v>876</v>
      </c>
      <c r="D119" s="110" t="s">
        <v>864</v>
      </c>
      <c r="E119" s="113" t="s">
        <v>941</v>
      </c>
      <c r="F119" s="111">
        <v>0.1225</v>
      </c>
      <c r="G119" s="63"/>
      <c r="H119" s="112">
        <v>175000</v>
      </c>
    </row>
    <row r="120" spans="1:8" s="94" customFormat="1" ht="15" customHeight="1">
      <c r="A120" s="108">
        <v>36503</v>
      </c>
      <c r="B120" s="109" t="s">
        <v>986</v>
      </c>
      <c r="C120" s="63" t="s">
        <v>863</v>
      </c>
      <c r="D120" s="110" t="s">
        <v>864</v>
      </c>
      <c r="E120" s="113" t="s">
        <v>987</v>
      </c>
      <c r="F120" s="111">
        <v>0.226049</v>
      </c>
      <c r="G120" s="63"/>
      <c r="H120" s="112">
        <v>385000</v>
      </c>
    </row>
    <row r="121" spans="1:8" s="94" customFormat="1" ht="15" customHeight="1">
      <c r="A121" s="108">
        <v>36510</v>
      </c>
      <c r="B121" s="109" t="s">
        <v>988</v>
      </c>
      <c r="C121" s="63" t="s">
        <v>868</v>
      </c>
      <c r="D121" s="110" t="s">
        <v>864</v>
      </c>
      <c r="E121" s="113" t="s">
        <v>42</v>
      </c>
      <c r="F121" s="111">
        <v>0</v>
      </c>
      <c r="G121" s="63"/>
      <c r="H121" s="112">
        <v>282486</v>
      </c>
    </row>
    <row r="122" spans="1:8" s="94" customFormat="1" ht="15" customHeight="1">
      <c r="A122" s="108"/>
      <c r="B122" s="109"/>
      <c r="C122" s="63"/>
      <c r="D122" s="110"/>
      <c r="E122" s="113"/>
      <c r="F122" s="111"/>
      <c r="G122" s="63"/>
      <c r="H122" s="112"/>
    </row>
    <row r="123" spans="1:8" s="94" customFormat="1" ht="15" customHeight="1">
      <c r="A123" s="81" t="s">
        <v>46</v>
      </c>
      <c r="B123" s="123" t="s">
        <v>989</v>
      </c>
      <c r="C123" s="124"/>
      <c r="D123" s="106"/>
      <c r="E123" s="125"/>
      <c r="F123" s="106">
        <f>SUM(F6:F122)</f>
        <v>148.55814899999996</v>
      </c>
      <c r="G123" s="126"/>
      <c r="H123" s="112"/>
    </row>
    <row r="124" spans="1:8" s="94" customFormat="1" ht="15" customHeight="1">
      <c r="A124" s="127"/>
      <c r="B124" s="127" t="s">
        <v>53</v>
      </c>
      <c r="C124" s="128" t="s">
        <v>54</v>
      </c>
      <c r="D124" s="106"/>
      <c r="E124" s="125"/>
      <c r="F124" s="106"/>
      <c r="G124" s="126"/>
      <c r="H124" s="112"/>
    </row>
    <row r="125" spans="1:8" s="94" customFormat="1" ht="15" customHeight="1">
      <c r="A125" s="127"/>
      <c r="B125" s="127"/>
      <c r="C125" s="128"/>
      <c r="D125" s="106"/>
      <c r="E125" s="125"/>
      <c r="F125" s="106"/>
      <c r="G125" s="126"/>
      <c r="H125" s="112"/>
    </row>
    <row r="126" spans="1:8" ht="9.75" customHeight="1">
      <c r="A126" s="52"/>
      <c r="B126" s="149"/>
      <c r="C126" s="52"/>
      <c r="D126" s="50"/>
      <c r="E126" s="52"/>
      <c r="F126" s="50"/>
      <c r="G126" s="142"/>
      <c r="H126" s="142"/>
    </row>
    <row r="127" spans="4:8" ht="9.75" customHeight="1">
      <c r="D127" s="50"/>
      <c r="E127" s="52"/>
      <c r="F127" s="50"/>
      <c r="G127" s="142"/>
      <c r="H127" s="142"/>
    </row>
    <row r="128" spans="4:8" ht="12.75">
      <c r="D128" s="50"/>
      <c r="E128" s="52"/>
      <c r="F128" s="50"/>
      <c r="G128" s="52"/>
      <c r="H128" s="52"/>
    </row>
    <row r="129" spans="1:8" s="53" customFormat="1" ht="12.75">
      <c r="A129"/>
      <c r="B129" s="38"/>
      <c r="C129"/>
      <c r="D129" s="50"/>
      <c r="E129" s="52"/>
      <c r="F129" s="50"/>
      <c r="G129" s="52"/>
      <c r="H129" s="52"/>
    </row>
    <row r="130" spans="1:9" s="53" customFormat="1" ht="12.75">
      <c r="A130"/>
      <c r="B130" s="38"/>
      <c r="C130"/>
      <c r="D130" s="143"/>
      <c r="E130" s="52"/>
      <c r="F130" s="50"/>
      <c r="G130" s="52"/>
      <c r="H130" s="52"/>
      <c r="I130" s="145"/>
    </row>
    <row r="131" spans="1:9" s="53" customFormat="1" ht="12.75">
      <c r="A131"/>
      <c r="B131" s="38"/>
      <c r="C131"/>
      <c r="D131" s="50"/>
      <c r="E131" s="52"/>
      <c r="F131" s="50"/>
      <c r="G131" s="52"/>
      <c r="H131" s="52"/>
      <c r="I131" s="145"/>
    </row>
    <row r="132" spans="1:9" s="53" customFormat="1" ht="12.75">
      <c r="A132"/>
      <c r="B132" s="38"/>
      <c r="C132"/>
      <c r="D132" s="143"/>
      <c r="E132" s="52"/>
      <c r="F132" s="135"/>
      <c r="G132" s="52"/>
      <c r="H132" s="52"/>
      <c r="I132" s="145"/>
    </row>
    <row r="133" spans="1:9" s="53" customFormat="1" ht="12.75">
      <c r="A133"/>
      <c r="B133" s="38"/>
      <c r="C133"/>
      <c r="D133"/>
      <c r="E133" s="136"/>
      <c r="F133" s="135"/>
      <c r="G133" s="52"/>
      <c r="H133" s="52"/>
      <c r="I133" s="145"/>
    </row>
    <row r="134" spans="1:9" s="53" customFormat="1" ht="12.75">
      <c r="A134"/>
      <c r="B134" s="38"/>
      <c r="C134"/>
      <c r="D134"/>
      <c r="E134" s="136"/>
      <c r="F134" s="50"/>
      <c r="G134" s="52"/>
      <c r="H134" s="52"/>
      <c r="I134" s="145"/>
    </row>
    <row r="135" spans="1:9" s="53" customFormat="1" ht="12.75">
      <c r="A135"/>
      <c r="B135" s="38"/>
      <c r="C135"/>
      <c r="D135" s="143"/>
      <c r="E135" s="52"/>
      <c r="F135" s="71"/>
      <c r="G135" s="52"/>
      <c r="H135" s="52"/>
      <c r="I135" s="145"/>
    </row>
    <row r="136" spans="1:9" s="141" customFormat="1" ht="13.5" customHeight="1">
      <c r="A136"/>
      <c r="B136" s="38"/>
      <c r="C136"/>
      <c r="D136" s="71"/>
      <c r="E136" s="146"/>
      <c r="F136" s="143"/>
      <c r="G136" s="55"/>
      <c r="H136" s="147"/>
      <c r="I136" s="148"/>
    </row>
    <row r="137" spans="1:9" s="141" customFormat="1" ht="13.5" customHeight="1">
      <c r="A137"/>
      <c r="B137" s="38"/>
      <c r="C137"/>
      <c r="D137" s="143"/>
      <c r="E137" s="46"/>
      <c r="F137" s="50"/>
      <c r="G137" s="55"/>
      <c r="H137" s="147"/>
      <c r="I137" s="148"/>
    </row>
    <row r="138" spans="1:9" s="141" customFormat="1" ht="13.5" customHeight="1">
      <c r="A138"/>
      <c r="B138" s="38"/>
      <c r="C138"/>
      <c r="D138" s="143"/>
      <c r="E138" s="52"/>
      <c r="F138" s="135"/>
      <c r="G138" s="52"/>
      <c r="H138" s="52"/>
      <c r="I138" s="148"/>
    </row>
    <row r="139" spans="1:9" s="141" customFormat="1" ht="13.5" customHeight="1">
      <c r="A139"/>
      <c r="B139" s="38"/>
      <c r="C139"/>
      <c r="D139"/>
      <c r="E139" s="136"/>
      <c r="F139" s="50"/>
      <c r="G139" s="150"/>
      <c r="H139" s="46"/>
      <c r="I139" s="148"/>
    </row>
    <row r="140" spans="1:9" s="141" customFormat="1" ht="13.5" customHeight="1">
      <c r="A140"/>
      <c r="B140" s="38"/>
      <c r="C140"/>
      <c r="D140" s="50"/>
      <c r="E140" s="52"/>
      <c r="F140" s="50"/>
      <c r="G140" s="46"/>
      <c r="H140" s="46"/>
      <c r="I140" s="148"/>
    </row>
    <row r="141" spans="1:9" s="141" customFormat="1" ht="13.5" customHeight="1">
      <c r="A141"/>
      <c r="B141" s="38"/>
      <c r="C141"/>
      <c r="D141" s="50"/>
      <c r="E141" s="52"/>
      <c r="F141" s="50"/>
      <c r="G141" s="52"/>
      <c r="H141" s="52"/>
      <c r="I141" s="148"/>
    </row>
    <row r="142" spans="1:9" s="141" customFormat="1" ht="13.5" customHeight="1">
      <c r="A142"/>
      <c r="B142" s="38"/>
      <c r="C142"/>
      <c r="D142" s="50"/>
      <c r="E142" s="52"/>
      <c r="F142" s="50"/>
      <c r="G142" s="55"/>
      <c r="H142" s="147"/>
      <c r="I142" s="148"/>
    </row>
    <row r="143" spans="1:9" s="141" customFormat="1" ht="13.5" customHeight="1">
      <c r="A143"/>
      <c r="B143" s="38"/>
      <c r="C143"/>
      <c r="D143" s="50"/>
      <c r="E143" s="52"/>
      <c r="F143" s="50"/>
      <c r="G143" s="52"/>
      <c r="H143" s="52"/>
      <c r="I143" s="148"/>
    </row>
    <row r="144" spans="1:9" s="141" customFormat="1" ht="13.5" customHeight="1">
      <c r="A144"/>
      <c r="B144" s="38"/>
      <c r="C144"/>
      <c r="D144" s="50"/>
      <c r="E144" s="52"/>
      <c r="F144" s="50"/>
      <c r="G144" s="52"/>
      <c r="H144" s="52"/>
      <c r="I144" s="148"/>
    </row>
    <row r="145" spans="1:9" s="141" customFormat="1" ht="13.5" customHeight="1">
      <c r="A145"/>
      <c r="B145" s="38"/>
      <c r="C145"/>
      <c r="D145" s="50"/>
      <c r="E145" s="52"/>
      <c r="F145" s="50"/>
      <c r="G145" s="52"/>
      <c r="H145" s="52"/>
      <c r="I145" s="148"/>
    </row>
    <row r="146" spans="1:9" s="142" customFormat="1" ht="13.5" customHeight="1">
      <c r="A146"/>
      <c r="B146" s="38"/>
      <c r="C146"/>
      <c r="D146" s="50"/>
      <c r="E146" s="52"/>
      <c r="F146" s="4"/>
      <c r="G146" s="52"/>
      <c r="H146" s="52"/>
      <c r="I146" s="151"/>
    </row>
    <row r="147" spans="1:9" s="142" customFormat="1" ht="13.5" customHeight="1">
      <c r="A147"/>
      <c r="B147" s="38"/>
      <c r="C147"/>
      <c r="D147" s="4"/>
      <c r="E147"/>
      <c r="F147" s="4"/>
      <c r="G147" s="52"/>
      <c r="H147" s="52"/>
      <c r="I147" s="151"/>
    </row>
    <row r="148" spans="1:9" s="142" customFormat="1" ht="13.5" customHeight="1">
      <c r="A148"/>
      <c r="B148" s="38"/>
      <c r="C148"/>
      <c r="D148" s="4"/>
      <c r="E148"/>
      <c r="F148" s="4"/>
      <c r="G148" s="52"/>
      <c r="H148" s="52"/>
      <c r="I148" s="151"/>
    </row>
    <row r="149" spans="1:9" s="52" customFormat="1" ht="13.5" customHeight="1">
      <c r="A149"/>
      <c r="B149" s="38"/>
      <c r="C149"/>
      <c r="D149" s="4"/>
      <c r="E149"/>
      <c r="F149" s="4"/>
      <c r="I149" s="152"/>
    </row>
    <row r="150" spans="1:9" s="52" customFormat="1" ht="13.5" customHeight="1">
      <c r="A150"/>
      <c r="B150" s="38"/>
      <c r="C150"/>
      <c r="D150" s="4"/>
      <c r="E150"/>
      <c r="F150" s="4"/>
      <c r="G150"/>
      <c r="H150"/>
      <c r="I150" s="152"/>
    </row>
    <row r="151" spans="1:9" s="142" customFormat="1" ht="13.5" customHeight="1">
      <c r="A151"/>
      <c r="B151" s="38"/>
      <c r="C151"/>
      <c r="D151" s="4"/>
      <c r="E151"/>
      <c r="F151" s="4"/>
      <c r="G151"/>
      <c r="H151"/>
      <c r="I151" s="151"/>
    </row>
    <row r="152" spans="1:9" s="142" customFormat="1" ht="13.5" customHeight="1">
      <c r="A152"/>
      <c r="B152" s="38"/>
      <c r="C152"/>
      <c r="D152" s="4"/>
      <c r="E152"/>
      <c r="F152" s="4"/>
      <c r="G152"/>
      <c r="H152"/>
      <c r="I152" s="151"/>
    </row>
    <row r="153" spans="1:8" s="142" customFormat="1" ht="12.75">
      <c r="A153"/>
      <c r="B153" s="38"/>
      <c r="C153"/>
      <c r="D153" s="4"/>
      <c r="E153"/>
      <c r="F153" s="4"/>
      <c r="G153"/>
      <c r="H153"/>
    </row>
    <row r="154" spans="1:8" s="142" customFormat="1" ht="12.75">
      <c r="A154"/>
      <c r="B154" s="38"/>
      <c r="C154"/>
      <c r="D154" s="4"/>
      <c r="E154"/>
      <c r="F154" s="4"/>
      <c r="G154"/>
      <c r="H154"/>
    </row>
    <row r="155" spans="1:8" s="52" customFormat="1" ht="12.75">
      <c r="A155"/>
      <c r="B155" s="38"/>
      <c r="C155"/>
      <c r="D155" s="4"/>
      <c r="E155"/>
      <c r="F155" s="4"/>
      <c r="G155"/>
      <c r="H155"/>
    </row>
    <row r="156" spans="1:8" s="52" customFormat="1" ht="12.75">
      <c r="A156"/>
      <c r="B156" s="38"/>
      <c r="C156"/>
      <c r="D156" s="4"/>
      <c r="E156"/>
      <c r="F156" s="4"/>
      <c r="G156"/>
      <c r="H156"/>
    </row>
    <row r="157" spans="1:8" s="52" customFormat="1" ht="12.75">
      <c r="A157"/>
      <c r="B157" s="38"/>
      <c r="C157"/>
      <c r="D157" s="4"/>
      <c r="E157"/>
      <c r="F157" s="4"/>
      <c r="G157"/>
      <c r="H157"/>
    </row>
    <row r="158" spans="1:8" s="52" customFormat="1" ht="12.75">
      <c r="A158"/>
      <c r="B158" s="38"/>
      <c r="C158"/>
      <c r="D158" s="4"/>
      <c r="E158"/>
      <c r="F158" s="4"/>
      <c r="G158"/>
      <c r="H158"/>
    </row>
    <row r="159" spans="1:8" s="52" customFormat="1" ht="12.75">
      <c r="A159"/>
      <c r="B159" s="38"/>
      <c r="C159"/>
      <c r="D159" s="4"/>
      <c r="E159"/>
      <c r="F159" s="4"/>
      <c r="G159"/>
      <c r="H159"/>
    </row>
    <row r="160" spans="1:9" s="52" customFormat="1" ht="13.5" customHeight="1">
      <c r="A160"/>
      <c r="B160" s="38"/>
      <c r="C160"/>
      <c r="D160" s="4"/>
      <c r="E160"/>
      <c r="F160" s="4"/>
      <c r="G160"/>
      <c r="H160"/>
      <c r="I160" s="152"/>
    </row>
    <row r="161" spans="1:8" s="52" customFormat="1" ht="12.75">
      <c r="A161"/>
      <c r="B161" s="38"/>
      <c r="C161"/>
      <c r="D161" s="4"/>
      <c r="E161"/>
      <c r="F161" s="4"/>
      <c r="G161"/>
      <c r="H161"/>
    </row>
    <row r="162" spans="1:9" s="52" customFormat="1" ht="13.5" customHeight="1">
      <c r="A162"/>
      <c r="B162" s="38"/>
      <c r="C162"/>
      <c r="D162" s="4"/>
      <c r="E162"/>
      <c r="F162" s="4"/>
      <c r="G162"/>
      <c r="H162"/>
      <c r="I162" s="152"/>
    </row>
    <row r="163" spans="1:9" s="53" customFormat="1" ht="12.75">
      <c r="A163"/>
      <c r="B163" s="38"/>
      <c r="C163"/>
      <c r="D163" s="4"/>
      <c r="E163"/>
      <c r="F163" s="4"/>
      <c r="G163"/>
      <c r="H163"/>
      <c r="I163" s="145"/>
    </row>
    <row r="164" spans="1:9" s="53" customFormat="1" ht="12.75">
      <c r="A164"/>
      <c r="B164" s="38"/>
      <c r="C164"/>
      <c r="D164" s="4"/>
      <c r="E164"/>
      <c r="F164" s="4"/>
      <c r="G164"/>
      <c r="H164"/>
      <c r="I164" s="145"/>
    </row>
    <row r="165" spans="1:9" s="52" customFormat="1" ht="13.5" customHeight="1">
      <c r="A165"/>
      <c r="B165" s="38"/>
      <c r="C165"/>
      <c r="D165" s="4"/>
      <c r="E165"/>
      <c r="F165" s="4"/>
      <c r="G165"/>
      <c r="H165"/>
      <c r="I165" s="152"/>
    </row>
    <row r="166" spans="1:8" s="46" customFormat="1" ht="12.75">
      <c r="A166"/>
      <c r="B166" s="38"/>
      <c r="C166"/>
      <c r="D166" s="4"/>
      <c r="E166"/>
      <c r="F166" s="4"/>
      <c r="G166"/>
      <c r="H166"/>
    </row>
    <row r="167" spans="1:8" s="46" customFormat="1" ht="12.75">
      <c r="A167"/>
      <c r="B167" s="38"/>
      <c r="C167"/>
      <c r="D167" s="4"/>
      <c r="E167"/>
      <c r="F167" s="4"/>
      <c r="G167"/>
      <c r="H167"/>
    </row>
    <row r="168" spans="1:9" s="52" customFormat="1" ht="13.5" customHeight="1">
      <c r="A168"/>
      <c r="B168" s="38"/>
      <c r="C168"/>
      <c r="D168" s="4"/>
      <c r="E168"/>
      <c r="F168" s="4"/>
      <c r="G168"/>
      <c r="H168"/>
      <c r="I168" s="152"/>
    </row>
    <row r="169" spans="1:9" s="53" customFormat="1" ht="12.75">
      <c r="A169"/>
      <c r="B169" s="38"/>
      <c r="C169"/>
      <c r="D169" s="4"/>
      <c r="E169"/>
      <c r="F169" s="4"/>
      <c r="G169"/>
      <c r="H169"/>
      <c r="I169" s="145"/>
    </row>
    <row r="170" spans="1:8" s="52" customFormat="1" ht="12.75">
      <c r="A170"/>
      <c r="B170" s="38"/>
      <c r="C170"/>
      <c r="D170" s="4"/>
      <c r="E170"/>
      <c r="F170" s="4"/>
      <c r="G170"/>
      <c r="H170"/>
    </row>
    <row r="171" spans="1:8" s="52" customFormat="1" ht="12.75">
      <c r="A171"/>
      <c r="B171" s="38"/>
      <c r="C171"/>
      <c r="D171" s="4"/>
      <c r="E171"/>
      <c r="F171" s="4"/>
      <c r="G171"/>
      <c r="H171"/>
    </row>
    <row r="172" spans="1:8" s="52" customFormat="1" ht="12.75">
      <c r="A172"/>
      <c r="B172" s="38"/>
      <c r="C172"/>
      <c r="D172" s="4"/>
      <c r="E172"/>
      <c r="F172" s="4"/>
      <c r="G172"/>
      <c r="H172"/>
    </row>
    <row r="173" spans="1:8" s="52" customFormat="1" ht="12.75">
      <c r="A173"/>
      <c r="B173" s="38"/>
      <c r="C173"/>
      <c r="D173" s="4"/>
      <c r="E173"/>
      <c r="F173" s="4"/>
      <c r="G173"/>
      <c r="H173"/>
    </row>
    <row r="174" spans="1:8" s="52" customFormat="1" ht="12.75">
      <c r="A174"/>
      <c r="B174" s="38"/>
      <c r="C174"/>
      <c r="D174" s="4"/>
      <c r="E174"/>
      <c r="F174" s="4"/>
      <c r="G174"/>
      <c r="H174"/>
    </row>
    <row r="175" spans="1:8" s="52" customFormat="1" ht="12.75">
      <c r="A175"/>
      <c r="B175" s="38"/>
      <c r="C175"/>
      <c r="D175" s="4"/>
      <c r="E175"/>
      <c r="F175" s="4"/>
      <c r="G175"/>
      <c r="H175"/>
    </row>
    <row r="176" spans="1:8" s="52" customFormat="1" ht="12.75">
      <c r="A176"/>
      <c r="B176" s="38"/>
      <c r="C176"/>
      <c r="D176" s="4"/>
      <c r="E176"/>
      <c r="F176" s="4"/>
      <c r="G176"/>
      <c r="H176"/>
    </row>
  </sheetData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2"/>
  <sheetViews>
    <sheetView workbookViewId="0" topLeftCell="A1">
      <selection activeCell="E19" sqref="E19"/>
    </sheetView>
  </sheetViews>
  <sheetFormatPr defaultColWidth="9.140625" defaultRowHeight="12.75"/>
  <cols>
    <col min="1" max="1" width="9.57421875" style="0" customWidth="1"/>
    <col min="2" max="2" width="34.140625" style="38" customWidth="1"/>
    <col min="3" max="3" width="26.421875" style="0" customWidth="1"/>
    <col min="4" max="4" width="7.7109375" style="4" customWidth="1"/>
    <col min="5" max="5" width="7.00390625" style="0" customWidth="1"/>
    <col min="6" max="6" width="7.140625" style="4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spans="2:8" ht="13.5" customHeight="1">
      <c r="B1" s="153"/>
      <c r="D1" s="130"/>
      <c r="E1" s="131"/>
      <c r="F1" s="132"/>
      <c r="H1" s="154"/>
    </row>
    <row r="2" spans="1:8" ht="25.5">
      <c r="A2" s="155" t="s">
        <v>55</v>
      </c>
      <c r="D2" s="130"/>
      <c r="E2" s="131"/>
      <c r="F2" s="132"/>
      <c r="H2" s="156"/>
    </row>
    <row r="3" spans="1:8" s="53" customFormat="1" ht="12">
      <c r="A3" s="133"/>
      <c r="B3" s="24"/>
      <c r="C3" s="134"/>
      <c r="D3" s="135"/>
      <c r="E3" s="136"/>
      <c r="F3" s="135"/>
      <c r="G3" s="55"/>
      <c r="H3" s="147"/>
    </row>
    <row r="4" spans="1:9" s="53" customFormat="1" ht="12">
      <c r="A4" s="133"/>
      <c r="B4" s="24"/>
      <c r="C4" s="134"/>
      <c r="D4" s="135"/>
      <c r="E4" s="136"/>
      <c r="F4" s="135"/>
      <c r="G4" s="55"/>
      <c r="H4" s="147"/>
      <c r="I4" s="145"/>
    </row>
    <row r="5" spans="1:9" s="163" customFormat="1" ht="11.25">
      <c r="A5" s="100" t="s">
        <v>19</v>
      </c>
      <c r="B5" s="100" t="s">
        <v>25</v>
      </c>
      <c r="C5" s="100" t="s">
        <v>56</v>
      </c>
      <c r="D5" s="157"/>
      <c r="E5" s="158"/>
      <c r="F5" s="159"/>
      <c r="G5" s="160"/>
      <c r="H5" s="161"/>
      <c r="I5" s="162"/>
    </row>
    <row r="6" spans="1:9" s="163" customFormat="1" ht="11.25">
      <c r="A6" s="138"/>
      <c r="B6" s="78"/>
      <c r="C6" s="78"/>
      <c r="D6" s="165"/>
      <c r="E6" s="166"/>
      <c r="F6" s="164"/>
      <c r="G6" s="167"/>
      <c r="H6" s="168"/>
      <c r="I6" s="162"/>
    </row>
    <row r="7" spans="1:9" s="172" customFormat="1" ht="13.5" customHeight="1">
      <c r="A7" s="140">
        <v>36508</v>
      </c>
      <c r="B7" s="63" t="s">
        <v>694</v>
      </c>
      <c r="C7" s="63" t="s">
        <v>58</v>
      </c>
      <c r="D7" s="169"/>
      <c r="E7" s="170"/>
      <c r="F7" s="169"/>
      <c r="G7" s="170"/>
      <c r="H7" s="170"/>
      <c r="I7" s="171"/>
    </row>
    <row r="8" spans="1:9" s="172" customFormat="1" ht="13.5" customHeight="1">
      <c r="A8" s="140"/>
      <c r="B8" s="63"/>
      <c r="C8" s="63" t="s">
        <v>59</v>
      </c>
      <c r="D8" s="169"/>
      <c r="E8" s="170"/>
      <c r="F8" s="169"/>
      <c r="G8" s="170"/>
      <c r="H8" s="170"/>
      <c r="I8" s="171"/>
    </row>
    <row r="9" spans="1:9" s="172" customFormat="1" ht="13.5" customHeight="1">
      <c r="A9" s="140"/>
      <c r="B9" s="63"/>
      <c r="C9" s="63"/>
      <c r="D9" s="169"/>
      <c r="E9" s="170"/>
      <c r="F9" s="169"/>
      <c r="G9" s="170"/>
      <c r="H9" s="170"/>
      <c r="I9" s="171"/>
    </row>
    <row r="10" spans="1:9" s="172" customFormat="1" ht="13.5" customHeight="1">
      <c r="A10" s="140">
        <v>36507</v>
      </c>
      <c r="B10" s="63" t="s">
        <v>688</v>
      </c>
      <c r="C10" s="63" t="s">
        <v>57</v>
      </c>
      <c r="D10" s="169"/>
      <c r="E10" s="170"/>
      <c r="F10" s="169"/>
      <c r="G10" s="170"/>
      <c r="H10" s="170"/>
      <c r="I10" s="171"/>
    </row>
    <row r="11" spans="1:9" s="172" customFormat="1" ht="13.5" customHeight="1">
      <c r="A11" s="140"/>
      <c r="B11" s="63"/>
      <c r="C11" s="63"/>
      <c r="D11" s="169"/>
      <c r="E11" s="170"/>
      <c r="F11" s="169"/>
      <c r="G11" s="170"/>
      <c r="H11" s="170"/>
      <c r="I11" s="171"/>
    </row>
    <row r="12" spans="1:9" s="172" customFormat="1" ht="13.5" customHeight="1">
      <c r="A12" s="140">
        <v>36514</v>
      </c>
      <c r="B12" s="63" t="s">
        <v>724</v>
      </c>
      <c r="C12" s="63" t="s">
        <v>57</v>
      </c>
      <c r="D12" s="169"/>
      <c r="E12" s="170"/>
      <c r="F12" s="169"/>
      <c r="G12" s="170"/>
      <c r="H12" s="170"/>
      <c r="I12" s="171"/>
    </row>
    <row r="13" spans="1:9" s="172" customFormat="1" ht="13.5" customHeight="1">
      <c r="A13" s="140"/>
      <c r="B13" s="63"/>
      <c r="C13" s="63"/>
      <c r="D13" s="169"/>
      <c r="E13" s="170"/>
      <c r="F13" s="169"/>
      <c r="G13" s="170"/>
      <c r="H13" s="170"/>
      <c r="I13" s="171"/>
    </row>
    <row r="14" spans="1:4" ht="12.75">
      <c r="A14" s="140">
        <v>36497</v>
      </c>
      <c r="B14" s="63" t="s">
        <v>247</v>
      </c>
      <c r="C14" s="63" t="s">
        <v>60</v>
      </c>
      <c r="D14" s="95"/>
    </row>
    <row r="15" spans="1:9" s="172" customFormat="1" ht="13.5" customHeight="1">
      <c r="A15" s="140"/>
      <c r="B15" s="63"/>
      <c r="C15" s="63"/>
      <c r="D15" s="169"/>
      <c r="E15" s="170"/>
      <c r="F15" s="169"/>
      <c r="G15" s="170"/>
      <c r="H15" s="170"/>
      <c r="I15" s="171"/>
    </row>
    <row r="16" spans="1:9" s="172" customFormat="1" ht="13.5" customHeight="1">
      <c r="A16" s="140">
        <v>36524</v>
      </c>
      <c r="B16" s="63" t="s">
        <v>284</v>
      </c>
      <c r="C16" s="63" t="s">
        <v>58</v>
      </c>
      <c r="D16" s="169"/>
      <c r="E16" s="170"/>
      <c r="F16" s="169"/>
      <c r="G16" s="170"/>
      <c r="H16" s="170"/>
      <c r="I16" s="171"/>
    </row>
    <row r="17" spans="1:9" s="172" customFormat="1" ht="13.5" customHeight="1">
      <c r="A17" s="140"/>
      <c r="B17" s="63"/>
      <c r="C17" s="63" t="s">
        <v>59</v>
      </c>
      <c r="D17" s="169"/>
      <c r="E17" s="170"/>
      <c r="F17" s="169"/>
      <c r="G17" s="170"/>
      <c r="H17" s="170"/>
      <c r="I17" s="171"/>
    </row>
    <row r="18" spans="1:9" s="172" customFormat="1" ht="13.5" customHeight="1">
      <c r="A18" s="140"/>
      <c r="B18" s="63"/>
      <c r="C18" s="63"/>
      <c r="D18" s="169"/>
      <c r="E18" s="170"/>
      <c r="F18" s="169"/>
      <c r="G18" s="170"/>
      <c r="H18" s="170"/>
      <c r="I18" s="171"/>
    </row>
    <row r="19" spans="1:9" s="172" customFormat="1" ht="13.5" customHeight="1">
      <c r="A19" s="140">
        <v>36514</v>
      </c>
      <c r="B19" s="63" t="s">
        <v>300</v>
      </c>
      <c r="C19" s="63" t="s">
        <v>57</v>
      </c>
      <c r="D19" s="169"/>
      <c r="E19" s="170"/>
      <c r="F19" s="169"/>
      <c r="G19" s="170"/>
      <c r="H19" s="170"/>
      <c r="I19" s="171"/>
    </row>
    <row r="20" spans="1:9" s="172" customFormat="1" ht="13.5" customHeight="1">
      <c r="A20" s="140"/>
      <c r="B20" s="63"/>
      <c r="C20" s="63"/>
      <c r="D20" s="169"/>
      <c r="E20" s="170"/>
      <c r="F20" s="169"/>
      <c r="G20" s="170"/>
      <c r="H20" s="170"/>
      <c r="I20" s="171"/>
    </row>
    <row r="21" spans="1:9" s="172" customFormat="1" ht="13.5" customHeight="1">
      <c r="A21" s="140">
        <v>36503</v>
      </c>
      <c r="B21" s="63" t="s">
        <v>673</v>
      </c>
      <c r="C21" s="63" t="s">
        <v>58</v>
      </c>
      <c r="D21" s="169"/>
      <c r="E21" s="170"/>
      <c r="F21" s="169"/>
      <c r="G21" s="170"/>
      <c r="H21" s="170"/>
      <c r="I21" s="171"/>
    </row>
    <row r="22" spans="1:3" ht="12.75">
      <c r="A22" s="140"/>
      <c r="B22" s="63"/>
      <c r="C22" s="63" t="s">
        <v>59</v>
      </c>
    </row>
    <row r="23" spans="1:3" ht="12.75">
      <c r="A23" s="140"/>
      <c r="B23" s="63"/>
      <c r="C23" s="63"/>
    </row>
    <row r="24" spans="1:3" ht="12.75">
      <c r="A24" s="140">
        <v>36517</v>
      </c>
      <c r="B24" s="63" t="s">
        <v>608</v>
      </c>
      <c r="C24" s="63" t="s">
        <v>58</v>
      </c>
    </row>
    <row r="25" spans="1:3" ht="12.75">
      <c r="A25" s="140"/>
      <c r="B25" s="63"/>
      <c r="C25" s="63" t="s">
        <v>59</v>
      </c>
    </row>
    <row r="26" spans="1:3" ht="12.75">
      <c r="A26" s="140"/>
      <c r="B26" s="63"/>
      <c r="C26" s="63"/>
    </row>
    <row r="27" spans="1:3" ht="12.75">
      <c r="A27" s="140">
        <v>36514</v>
      </c>
      <c r="B27" s="63" t="s">
        <v>382</v>
      </c>
      <c r="C27" s="63" t="s">
        <v>60</v>
      </c>
    </row>
    <row r="28" spans="1:3" ht="12.75">
      <c r="A28" s="140"/>
      <c r="B28" s="63"/>
      <c r="C28" s="63"/>
    </row>
    <row r="29" spans="1:3" ht="12.75">
      <c r="A29" s="140"/>
      <c r="B29" s="63"/>
      <c r="C29" s="63"/>
    </row>
    <row r="30" spans="1:3" ht="12.75">
      <c r="A30" s="140"/>
      <c r="B30" s="140"/>
      <c r="C30" s="140"/>
    </row>
    <row r="31" spans="1:3" ht="12.75">
      <c r="A31" s="140"/>
      <c r="B31" s="140"/>
      <c r="C31" s="140"/>
    </row>
    <row r="32" spans="1:3" ht="12.75">
      <c r="A32" s="140"/>
      <c r="B32" s="140"/>
      <c r="C32" s="140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O836"/>
  <sheetViews>
    <sheetView zoomScale="75" zoomScaleNormal="75" workbookViewId="0" topLeftCell="A301">
      <selection activeCell="D322" sqref="D322"/>
    </sheetView>
  </sheetViews>
  <sheetFormatPr defaultColWidth="9.140625" defaultRowHeight="12.75"/>
  <cols>
    <col min="1" max="1" width="11.140625" style="173" customWidth="1"/>
    <col min="2" max="2" width="9.140625" style="174" customWidth="1"/>
    <col min="3" max="3" width="4.140625" style="182" customWidth="1"/>
    <col min="4" max="4" width="15.8515625" style="0" customWidth="1"/>
    <col min="5" max="5" width="14.140625" style="0" customWidth="1"/>
    <col min="6" max="6" width="9.140625" style="183" customWidth="1"/>
    <col min="7" max="7" width="9.8515625" style="177" bestFit="1" customWidth="1"/>
    <col min="8" max="8" width="14.00390625" style="177" bestFit="1" customWidth="1"/>
    <col min="9" max="9" width="14.7109375" style="177" customWidth="1"/>
    <col min="10" max="10" width="1.57421875" style="0" customWidth="1"/>
    <col min="11" max="11" width="11.140625" style="178" customWidth="1"/>
    <col min="12" max="12" width="9.7109375" style="0" bestFit="1" customWidth="1"/>
    <col min="13" max="13" width="11.57421875" style="154" customWidth="1"/>
    <col min="14" max="14" width="0.85546875" style="154" customWidth="1"/>
    <col min="15" max="15" width="22.28125" style="179" customWidth="1"/>
  </cols>
  <sheetData>
    <row r="1" spans="1:11" ht="12.75">
      <c r="A1" s="173" t="s">
        <v>61</v>
      </c>
      <c r="B1" s="174" t="s">
        <v>62</v>
      </c>
      <c r="C1" s="175" t="s">
        <v>63</v>
      </c>
      <c r="F1" s="176" t="s">
        <v>64</v>
      </c>
      <c r="G1" s="177" t="s">
        <v>65</v>
      </c>
      <c r="H1" s="177" t="s">
        <v>66</v>
      </c>
      <c r="I1" s="177" t="s">
        <v>67</v>
      </c>
      <c r="K1" s="178" t="s">
        <v>68</v>
      </c>
    </row>
    <row r="2" spans="1:11" ht="25.5">
      <c r="A2" s="173" t="s">
        <v>69</v>
      </c>
      <c r="D2" s="21" t="s">
        <v>70</v>
      </c>
      <c r="E2" s="21"/>
      <c r="K2"/>
    </row>
    <row r="3" spans="4:11" ht="15.75">
      <c r="D3" s="184"/>
      <c r="E3" s="184"/>
      <c r="K3" s="22"/>
    </row>
    <row r="4" spans="1:15" s="53" customFormat="1" ht="12" customHeight="1">
      <c r="A4" s="133"/>
      <c r="B4" s="185"/>
      <c r="C4" s="186"/>
      <c r="D4"/>
      <c r="E4"/>
      <c r="F4" s="183"/>
      <c r="G4" s="187" t="s">
        <v>8</v>
      </c>
      <c r="H4" s="188"/>
      <c r="I4" s="188"/>
      <c r="K4" s="189" t="s">
        <v>4</v>
      </c>
      <c r="L4" s="190" t="s">
        <v>71</v>
      </c>
      <c r="M4" s="191" t="s">
        <v>11</v>
      </c>
      <c r="N4"/>
      <c r="O4" s="87" t="s">
        <v>4</v>
      </c>
    </row>
    <row r="5" spans="1:15" s="53" customFormat="1" ht="12" customHeight="1">
      <c r="A5" s="133"/>
      <c r="B5" s="185"/>
      <c r="C5" s="186"/>
      <c r="F5" s="193" t="s">
        <v>72</v>
      </c>
      <c r="G5" s="194" t="s">
        <v>11</v>
      </c>
      <c r="H5" s="195"/>
      <c r="I5" s="195" t="s">
        <v>11</v>
      </c>
      <c r="K5" s="189" t="s">
        <v>7</v>
      </c>
      <c r="L5" s="196" t="s">
        <v>73</v>
      </c>
      <c r="M5" s="191" t="s">
        <v>15</v>
      </c>
      <c r="N5" s="191"/>
      <c r="O5" s="87" t="s">
        <v>74</v>
      </c>
    </row>
    <row r="6" spans="1:15" s="53" customFormat="1" ht="12">
      <c r="A6" s="133"/>
      <c r="B6" s="185"/>
      <c r="C6" s="175" t="s">
        <v>63</v>
      </c>
      <c r="D6" s="197" t="s">
        <v>20</v>
      </c>
      <c r="E6" s="197"/>
      <c r="F6" s="198" t="s">
        <v>75</v>
      </c>
      <c r="G6" s="199" t="s">
        <v>14</v>
      </c>
      <c r="H6" s="200" t="s">
        <v>13</v>
      </c>
      <c r="I6" s="200" t="s">
        <v>15</v>
      </c>
      <c r="J6" s="201"/>
      <c r="K6" s="202" t="s">
        <v>12</v>
      </c>
      <c r="L6" s="203">
        <v>36524</v>
      </c>
      <c r="M6" s="204" t="s">
        <v>76</v>
      </c>
      <c r="N6" s="204"/>
      <c r="O6" s="205" t="s">
        <v>77</v>
      </c>
    </row>
    <row r="7" spans="1:15" s="53" customFormat="1" ht="12.75">
      <c r="A7" s="133"/>
      <c r="B7" s="185"/>
      <c r="C7" s="186"/>
      <c r="F7" s="183"/>
      <c r="G7" s="194"/>
      <c r="H7" s="195"/>
      <c r="I7" s="195"/>
      <c r="K7" s="206"/>
      <c r="L7" s="196"/>
      <c r="M7" s="147"/>
      <c r="N7" s="147"/>
      <c r="O7" s="134"/>
    </row>
    <row r="8" spans="1:15" s="53" customFormat="1" ht="14.25">
      <c r="A8" s="133"/>
      <c r="B8" s="185"/>
      <c r="C8" s="186"/>
      <c r="D8" s="207" t="s">
        <v>78</v>
      </c>
      <c r="E8" s="208"/>
      <c r="F8" s="183"/>
      <c r="G8" s="194"/>
      <c r="H8" s="195"/>
      <c r="I8" s="195"/>
      <c r="K8" s="206"/>
      <c r="L8" s="196"/>
      <c r="M8" s="147"/>
      <c r="N8" s="147"/>
      <c r="O8" s="134"/>
    </row>
    <row r="9" spans="1:15" s="53" customFormat="1" ht="12.75">
      <c r="A9" s="133"/>
      <c r="B9" s="185"/>
      <c r="C9" s="186"/>
      <c r="F9" s="183"/>
      <c r="G9" s="194"/>
      <c r="H9" s="195"/>
      <c r="I9" s="195"/>
      <c r="K9" s="206"/>
      <c r="L9" s="196"/>
      <c r="M9" s="147"/>
      <c r="N9" s="147"/>
      <c r="O9" s="134"/>
    </row>
    <row r="10" spans="1:15" ht="24">
      <c r="A10" s="209">
        <v>35976</v>
      </c>
      <c r="B10" s="210">
        <v>149141</v>
      </c>
      <c r="C10" s="211">
        <v>1</v>
      </c>
      <c r="D10" s="212" t="s">
        <v>79</v>
      </c>
      <c r="E10" s="212"/>
      <c r="F10" s="213" t="s">
        <v>80</v>
      </c>
      <c r="G10" s="214">
        <v>3992</v>
      </c>
      <c r="H10" s="214">
        <v>8500374.399999999</v>
      </c>
      <c r="I10" s="214">
        <v>180419791</v>
      </c>
      <c r="J10" s="88"/>
      <c r="K10" s="215">
        <v>26.677527286499995</v>
      </c>
      <c r="L10" s="216">
        <v>4.85</v>
      </c>
      <c r="M10" s="214">
        <v>550052109</v>
      </c>
      <c r="N10" s="217"/>
      <c r="O10" s="218" t="s">
        <v>757</v>
      </c>
    </row>
    <row r="11" spans="1:15" ht="12.75">
      <c r="A11" s="209"/>
      <c r="B11" s="210"/>
      <c r="C11" s="211"/>
      <c r="D11" s="219" t="s">
        <v>81</v>
      </c>
      <c r="E11" s="212"/>
      <c r="F11" s="220"/>
      <c r="G11" s="214"/>
      <c r="H11" s="214"/>
      <c r="I11" s="214"/>
      <c r="J11" s="88"/>
      <c r="K11" s="215"/>
      <c r="L11" s="216"/>
      <c r="M11" s="214"/>
      <c r="N11" s="217"/>
      <c r="O11" s="218" t="s">
        <v>471</v>
      </c>
    </row>
    <row r="12" spans="1:15" ht="12.75">
      <c r="A12" s="209">
        <v>35250</v>
      </c>
      <c r="B12" s="221">
        <v>11239</v>
      </c>
      <c r="C12" s="222">
        <v>1</v>
      </c>
      <c r="D12" s="223" t="s">
        <v>82</v>
      </c>
      <c r="E12" s="223"/>
      <c r="F12" s="213" t="s">
        <v>83</v>
      </c>
      <c r="G12" s="214">
        <v>493</v>
      </c>
      <c r="H12" s="214">
        <v>6028799.749999999</v>
      </c>
      <c r="I12" s="214">
        <v>2204912</v>
      </c>
      <c r="J12" s="88"/>
      <c r="K12" s="215">
        <v>48.454286465</v>
      </c>
      <c r="L12" s="216">
        <v>266.5</v>
      </c>
      <c r="M12" s="214">
        <v>18181721</v>
      </c>
      <c r="N12" s="217"/>
      <c r="O12" s="218" t="s">
        <v>758</v>
      </c>
    </row>
    <row r="13" spans="1:15" s="53" customFormat="1" ht="12">
      <c r="A13" s="224"/>
      <c r="B13" s="225"/>
      <c r="C13" s="226"/>
      <c r="D13" s="88"/>
      <c r="E13" s="88"/>
      <c r="F13" s="213"/>
      <c r="G13" s="227"/>
      <c r="H13" s="228"/>
      <c r="I13" s="228"/>
      <c r="J13" s="88"/>
      <c r="K13" s="229"/>
      <c r="L13" s="230"/>
      <c r="M13" s="217"/>
      <c r="N13" s="217"/>
      <c r="O13" s="218" t="s">
        <v>471</v>
      </c>
    </row>
    <row r="14" spans="1:15" ht="12.75">
      <c r="A14" s="209">
        <v>35394</v>
      </c>
      <c r="B14" s="221">
        <v>36782</v>
      </c>
      <c r="C14" s="222">
        <v>1</v>
      </c>
      <c r="D14" s="223" t="s">
        <v>84</v>
      </c>
      <c r="E14" s="223"/>
      <c r="F14" s="213" t="s">
        <v>80</v>
      </c>
      <c r="G14" s="214">
        <v>48</v>
      </c>
      <c r="H14" s="214">
        <v>394116.54</v>
      </c>
      <c r="I14" s="214">
        <v>127406</v>
      </c>
      <c r="J14" s="88"/>
      <c r="K14" s="215">
        <v>54.8173504</v>
      </c>
      <c r="L14" s="214">
        <v>320</v>
      </c>
      <c r="M14" s="214">
        <v>17130422</v>
      </c>
      <c r="N14" s="217"/>
      <c r="O14" s="218" t="s">
        <v>759</v>
      </c>
    </row>
    <row r="15" spans="1:15" ht="12.75">
      <c r="A15" s="209"/>
      <c r="B15" s="221"/>
      <c r="C15" s="222"/>
      <c r="D15" s="223"/>
      <c r="E15" s="223"/>
      <c r="F15" s="213"/>
      <c r="G15" s="214"/>
      <c r="H15" s="214"/>
      <c r="I15" s="214"/>
      <c r="J15" s="88"/>
      <c r="K15" s="215"/>
      <c r="L15" s="214"/>
      <c r="M15" s="214"/>
      <c r="N15" s="217"/>
      <c r="O15" s="218" t="s">
        <v>471</v>
      </c>
    </row>
    <row r="16" spans="1:15" ht="12.75">
      <c r="A16" s="209">
        <v>36467</v>
      </c>
      <c r="B16" s="221">
        <v>880990</v>
      </c>
      <c r="C16" s="222">
        <v>1</v>
      </c>
      <c r="D16" s="223" t="s">
        <v>642</v>
      </c>
      <c r="E16" s="223"/>
      <c r="F16" s="213">
        <v>87</v>
      </c>
      <c r="G16" s="214">
        <v>158</v>
      </c>
      <c r="H16" s="214">
        <v>444663.94</v>
      </c>
      <c r="I16" s="214">
        <v>838443</v>
      </c>
      <c r="J16" s="88"/>
      <c r="K16" s="215">
        <v>6.52462125</v>
      </c>
      <c r="L16" s="214">
        <v>52.5</v>
      </c>
      <c r="M16" s="214">
        <v>12427850</v>
      </c>
      <c r="N16" s="217"/>
      <c r="O16" s="218" t="s">
        <v>760</v>
      </c>
    </row>
    <row r="17" spans="1:15" ht="12.75">
      <c r="A17" s="209"/>
      <c r="B17" s="221"/>
      <c r="C17" s="222"/>
      <c r="D17" s="223"/>
      <c r="E17" s="223"/>
      <c r="F17" s="213"/>
      <c r="G17" s="214"/>
      <c r="H17" s="214"/>
      <c r="I17" s="214"/>
      <c r="J17" s="88"/>
      <c r="K17" s="215"/>
      <c r="L17" s="214"/>
      <c r="M17" s="214"/>
      <c r="N17" s="217"/>
      <c r="O17" s="218"/>
    </row>
    <row r="18" spans="1:15" ht="12.75">
      <c r="A18" s="209">
        <v>35971</v>
      </c>
      <c r="B18" s="210">
        <v>291332</v>
      </c>
      <c r="C18" s="211">
        <v>1</v>
      </c>
      <c r="D18" s="212" t="s">
        <v>85</v>
      </c>
      <c r="E18" s="212"/>
      <c r="F18" s="213" t="s">
        <v>86</v>
      </c>
      <c r="G18" s="214">
        <v>27</v>
      </c>
      <c r="H18" s="214">
        <v>153237.93</v>
      </c>
      <c r="I18" s="214">
        <v>188697</v>
      </c>
      <c r="J18" s="88"/>
      <c r="K18" s="215">
        <v>9.807691875</v>
      </c>
      <c r="L18" s="216">
        <v>62.5</v>
      </c>
      <c r="M18" s="214">
        <v>15692307</v>
      </c>
      <c r="N18" s="217"/>
      <c r="O18" s="218" t="s">
        <v>761</v>
      </c>
    </row>
    <row r="19" spans="1:15" ht="12.75" customHeight="1">
      <c r="A19" s="209"/>
      <c r="B19" s="210"/>
      <c r="C19" s="211"/>
      <c r="D19" s="219"/>
      <c r="E19" s="219"/>
      <c r="F19" s="213"/>
      <c r="G19" s="231"/>
      <c r="H19" s="231"/>
      <c r="I19" s="231"/>
      <c r="J19" s="232"/>
      <c r="K19" s="233"/>
      <c r="L19" s="234"/>
      <c r="M19" s="235"/>
      <c r="N19" s="217"/>
      <c r="O19" s="218" t="s">
        <v>471</v>
      </c>
    </row>
    <row r="20" spans="1:15" ht="12.75">
      <c r="A20" s="209">
        <v>36270</v>
      </c>
      <c r="B20" s="210">
        <v>661612</v>
      </c>
      <c r="C20" s="211">
        <v>1</v>
      </c>
      <c r="D20" s="212" t="s">
        <v>87</v>
      </c>
      <c r="E20" s="212"/>
      <c r="F20" s="213">
        <v>97</v>
      </c>
      <c r="G20" s="214">
        <v>3309</v>
      </c>
      <c r="H20" s="214">
        <v>45749994.39000001</v>
      </c>
      <c r="I20" s="214">
        <v>2383681</v>
      </c>
      <c r="J20" s="88"/>
      <c r="K20" s="215">
        <v>448.437486</v>
      </c>
      <c r="L20" s="216">
        <v>2100</v>
      </c>
      <c r="M20" s="214">
        <v>21354166</v>
      </c>
      <c r="N20" s="217"/>
      <c r="O20" s="218" t="s">
        <v>762</v>
      </c>
    </row>
    <row r="21" spans="1:15" ht="12.75" customHeight="1">
      <c r="A21" s="209"/>
      <c r="B21" s="210"/>
      <c r="C21" s="211"/>
      <c r="D21" s="219"/>
      <c r="E21" s="219"/>
      <c r="F21" s="213"/>
      <c r="G21" s="231"/>
      <c r="H21" s="231"/>
      <c r="I21" s="231"/>
      <c r="J21" s="232"/>
      <c r="K21" s="233"/>
      <c r="L21" s="234"/>
      <c r="M21" s="235"/>
      <c r="N21" s="217"/>
      <c r="O21" s="218" t="s">
        <v>471</v>
      </c>
    </row>
    <row r="22" spans="1:15" ht="12.75">
      <c r="A22" s="209">
        <v>34971</v>
      </c>
      <c r="B22" s="221">
        <v>11499</v>
      </c>
      <c r="C22" s="222">
        <v>1</v>
      </c>
      <c r="D22" s="223" t="s">
        <v>88</v>
      </c>
      <c r="E22" s="223"/>
      <c r="F22" s="213">
        <v>4</v>
      </c>
      <c r="G22" s="214">
        <v>106</v>
      </c>
      <c r="H22" s="214">
        <v>70943.61</v>
      </c>
      <c r="I22" s="214">
        <v>2781725</v>
      </c>
      <c r="J22" s="88"/>
      <c r="K22" s="215">
        <v>3.4608834</v>
      </c>
      <c r="L22" s="216">
        <v>3</v>
      </c>
      <c r="M22" s="214">
        <v>115362780</v>
      </c>
      <c r="N22" s="217"/>
      <c r="O22" s="218" t="s">
        <v>763</v>
      </c>
    </row>
    <row r="23" spans="1:15" ht="12.75">
      <c r="A23" s="209"/>
      <c r="B23" s="221"/>
      <c r="C23" s="222"/>
      <c r="D23" s="223"/>
      <c r="E23" s="223"/>
      <c r="F23" s="213"/>
      <c r="G23" s="214"/>
      <c r="H23" s="214"/>
      <c r="I23" s="214"/>
      <c r="J23" s="88"/>
      <c r="K23" s="215"/>
      <c r="L23" s="234"/>
      <c r="M23" s="235"/>
      <c r="N23" s="217"/>
      <c r="O23" s="218" t="s">
        <v>471</v>
      </c>
    </row>
    <row r="24" spans="1:15" ht="12.75">
      <c r="A24" s="209">
        <v>34967</v>
      </c>
      <c r="B24" s="221">
        <v>34311</v>
      </c>
      <c r="C24" s="222">
        <v>1</v>
      </c>
      <c r="D24" s="223" t="s">
        <v>89</v>
      </c>
      <c r="E24" s="223"/>
      <c r="F24" s="213" t="s">
        <v>90</v>
      </c>
      <c r="G24" s="214">
        <v>265</v>
      </c>
      <c r="H24" s="214">
        <v>615716.29</v>
      </c>
      <c r="I24" s="214">
        <v>1233904</v>
      </c>
      <c r="J24" s="88"/>
      <c r="K24" s="215">
        <v>21.60359376</v>
      </c>
      <c r="L24" s="216">
        <v>48</v>
      </c>
      <c r="M24" s="214">
        <v>45007487</v>
      </c>
      <c r="N24" s="217"/>
      <c r="O24" s="218" t="s">
        <v>764</v>
      </c>
    </row>
    <row r="25" spans="1:15" ht="12.75">
      <c r="A25" s="209"/>
      <c r="B25" s="221"/>
      <c r="C25" s="222"/>
      <c r="D25" s="223"/>
      <c r="E25" s="223"/>
      <c r="F25" s="213"/>
      <c r="G25" s="214"/>
      <c r="H25" s="214"/>
      <c r="I25" s="214"/>
      <c r="J25" s="88"/>
      <c r="K25" s="215"/>
      <c r="L25" s="216"/>
      <c r="M25" s="214"/>
      <c r="N25" s="217"/>
      <c r="O25" s="218" t="s">
        <v>471</v>
      </c>
    </row>
    <row r="26" spans="1:15" ht="12.75">
      <c r="A26" s="209">
        <v>36312</v>
      </c>
      <c r="B26" s="221">
        <v>687782</v>
      </c>
      <c r="C26" s="222">
        <v>1</v>
      </c>
      <c r="D26" s="223" t="s">
        <v>91</v>
      </c>
      <c r="E26" s="223"/>
      <c r="F26" s="213">
        <v>54</v>
      </c>
      <c r="G26" s="214">
        <v>5</v>
      </c>
      <c r="H26" s="214">
        <v>17559.75</v>
      </c>
      <c r="I26" s="214">
        <v>22783</v>
      </c>
      <c r="J26" s="88"/>
      <c r="K26" s="215">
        <v>4.6965</v>
      </c>
      <c r="L26" s="216">
        <v>77.5</v>
      </c>
      <c r="M26" s="214">
        <v>6060000</v>
      </c>
      <c r="N26" s="217"/>
      <c r="O26" s="218" t="s">
        <v>754</v>
      </c>
    </row>
    <row r="27" spans="1:15" ht="12.75">
      <c r="A27" s="209"/>
      <c r="B27" s="221"/>
      <c r="C27" s="222"/>
      <c r="D27" s="223"/>
      <c r="E27" s="223"/>
      <c r="F27" s="213"/>
      <c r="G27" s="214"/>
      <c r="H27" s="214"/>
      <c r="I27" s="214"/>
      <c r="J27" s="88"/>
      <c r="K27" s="215"/>
      <c r="L27" s="234"/>
      <c r="M27" s="235"/>
      <c r="N27" s="217"/>
      <c r="O27" s="218" t="s">
        <v>471</v>
      </c>
    </row>
    <row r="28" spans="1:15" ht="12.75">
      <c r="A28" s="209">
        <v>35264</v>
      </c>
      <c r="B28" s="221">
        <v>37428</v>
      </c>
      <c r="C28" s="222">
        <v>1</v>
      </c>
      <c r="D28" s="223" t="s">
        <v>92</v>
      </c>
      <c r="E28" s="223"/>
      <c r="F28" s="213" t="s">
        <v>93</v>
      </c>
      <c r="G28" s="214">
        <v>468</v>
      </c>
      <c r="H28" s="214">
        <v>1213882.75</v>
      </c>
      <c r="I28" s="214">
        <v>2999999</v>
      </c>
      <c r="J28" s="88"/>
      <c r="K28" s="236">
        <v>29.723962275</v>
      </c>
      <c r="L28" s="216">
        <v>52.5</v>
      </c>
      <c r="M28" s="214">
        <v>49562098</v>
      </c>
      <c r="N28" s="217"/>
      <c r="O28" s="218" t="s">
        <v>765</v>
      </c>
    </row>
    <row r="29" spans="1:15" ht="12.75">
      <c r="A29" s="209">
        <v>36363</v>
      </c>
      <c r="B29" s="221">
        <v>745259</v>
      </c>
      <c r="C29" s="222"/>
      <c r="D29" s="237" t="s">
        <v>94</v>
      </c>
      <c r="E29" s="223"/>
      <c r="F29" s="213" t="s">
        <v>93</v>
      </c>
      <c r="G29" s="214">
        <v>24</v>
      </c>
      <c r="H29" s="214">
        <v>38779.67</v>
      </c>
      <c r="I29" s="214">
        <v>201205</v>
      </c>
      <c r="J29" s="88"/>
      <c r="K29" s="214" t="s">
        <v>42</v>
      </c>
      <c r="L29" s="238">
        <v>52.5</v>
      </c>
      <c r="M29" s="239">
        <v>7054973</v>
      </c>
      <c r="N29" s="217"/>
      <c r="O29" s="218" t="s">
        <v>765</v>
      </c>
    </row>
    <row r="30" spans="1:15" ht="12.75">
      <c r="A30" s="209"/>
      <c r="B30" s="221"/>
      <c r="C30" s="222"/>
      <c r="D30" s="237"/>
      <c r="E30" s="223"/>
      <c r="F30" s="213"/>
      <c r="G30" s="214"/>
      <c r="H30" s="214"/>
      <c r="I30" s="214"/>
      <c r="J30" s="88"/>
      <c r="K30" s="214"/>
      <c r="L30" s="238"/>
      <c r="M30" s="239"/>
      <c r="N30" s="217"/>
      <c r="O30" s="218"/>
    </row>
    <row r="31" spans="1:15" ht="12.75">
      <c r="A31" s="209">
        <v>36496</v>
      </c>
      <c r="B31" s="221">
        <v>934961</v>
      </c>
      <c r="C31" s="222">
        <v>1</v>
      </c>
      <c r="D31" s="223" t="s">
        <v>663</v>
      </c>
      <c r="E31" s="223"/>
      <c r="F31" s="213">
        <v>58</v>
      </c>
      <c r="G31" s="214">
        <v>909</v>
      </c>
      <c r="H31" s="214">
        <v>19125304.700000003</v>
      </c>
      <c r="I31" s="214">
        <v>5307065</v>
      </c>
      <c r="J31" s="88"/>
      <c r="K31" s="215">
        <v>11.587331665</v>
      </c>
      <c r="L31" s="216">
        <v>45.5</v>
      </c>
      <c r="M31" s="214">
        <v>25466663</v>
      </c>
      <c r="N31" s="217"/>
      <c r="O31" s="218" t="s">
        <v>754</v>
      </c>
    </row>
    <row r="32" spans="1:15" ht="12.75">
      <c r="A32" s="209"/>
      <c r="B32" s="221"/>
      <c r="C32" s="222"/>
      <c r="D32" s="223"/>
      <c r="E32" s="223"/>
      <c r="F32" s="213"/>
      <c r="G32" s="214"/>
      <c r="H32" s="214"/>
      <c r="I32" s="214"/>
      <c r="J32" s="88"/>
      <c r="K32" s="215"/>
      <c r="L32" s="216"/>
      <c r="M32" s="214"/>
      <c r="N32" s="217"/>
      <c r="O32" s="218" t="s">
        <v>471</v>
      </c>
    </row>
    <row r="33" spans="1:15" ht="12.75">
      <c r="A33" s="209">
        <v>34971</v>
      </c>
      <c r="B33" s="221">
        <v>33266</v>
      </c>
      <c r="C33" s="222">
        <v>1</v>
      </c>
      <c r="D33" s="223" t="s">
        <v>95</v>
      </c>
      <c r="E33" s="223"/>
      <c r="F33" s="213" t="s">
        <v>96</v>
      </c>
      <c r="G33" s="300" t="s">
        <v>42</v>
      </c>
      <c r="H33" s="300" t="s">
        <v>42</v>
      </c>
      <c r="I33" s="300" t="s">
        <v>42</v>
      </c>
      <c r="J33" s="88"/>
      <c r="K33" s="215">
        <v>7.980613025</v>
      </c>
      <c r="L33" s="216">
        <v>57.5</v>
      </c>
      <c r="M33" s="214">
        <v>13879327</v>
      </c>
      <c r="N33" s="217"/>
      <c r="O33" s="218" t="s">
        <v>759</v>
      </c>
    </row>
    <row r="34" spans="1:15" ht="12.75">
      <c r="A34" s="209"/>
      <c r="B34" s="221"/>
      <c r="C34" s="222"/>
      <c r="D34" s="223"/>
      <c r="E34" s="223"/>
      <c r="F34" s="213"/>
      <c r="G34" s="214"/>
      <c r="H34" s="214"/>
      <c r="I34" s="214"/>
      <c r="J34" s="88"/>
      <c r="K34" s="215"/>
      <c r="L34" s="216"/>
      <c r="M34" s="214"/>
      <c r="N34" s="217"/>
      <c r="O34" s="218" t="s">
        <v>471</v>
      </c>
    </row>
    <row r="35" spans="1:15" ht="12.75">
      <c r="A35" s="209">
        <v>35935</v>
      </c>
      <c r="B35" s="221">
        <v>278551</v>
      </c>
      <c r="C35" s="222">
        <v>1</v>
      </c>
      <c r="D35" s="223" t="s">
        <v>97</v>
      </c>
      <c r="E35" s="223"/>
      <c r="F35" s="213" t="s">
        <v>80</v>
      </c>
      <c r="G35" s="214">
        <v>433</v>
      </c>
      <c r="H35" s="214">
        <v>1543474.21</v>
      </c>
      <c r="I35" s="214">
        <v>1183514</v>
      </c>
      <c r="J35" s="88"/>
      <c r="K35" s="215">
        <v>48.682443</v>
      </c>
      <c r="L35" s="216">
        <v>150</v>
      </c>
      <c r="M35" s="214">
        <v>32454962</v>
      </c>
      <c r="N35" s="217"/>
      <c r="O35" s="218" t="s">
        <v>766</v>
      </c>
    </row>
    <row r="36" spans="1:15" ht="12.75">
      <c r="A36" s="209"/>
      <c r="B36" s="221"/>
      <c r="C36" s="222"/>
      <c r="D36" s="237" t="s">
        <v>98</v>
      </c>
      <c r="E36" s="223"/>
      <c r="F36" s="213"/>
      <c r="G36" s="214"/>
      <c r="H36" s="214"/>
      <c r="I36" s="214"/>
      <c r="J36" s="88"/>
      <c r="K36" s="215"/>
      <c r="L36" s="216"/>
      <c r="M36" s="214"/>
      <c r="N36" s="217"/>
      <c r="O36" s="218" t="s">
        <v>471</v>
      </c>
    </row>
    <row r="37" spans="1:15" ht="12.75">
      <c r="A37" s="209">
        <v>35923</v>
      </c>
      <c r="B37" s="221">
        <v>277763</v>
      </c>
      <c r="C37" s="222">
        <v>1</v>
      </c>
      <c r="D37" s="223" t="s">
        <v>99</v>
      </c>
      <c r="E37" s="223"/>
      <c r="F37" s="213" t="s">
        <v>100</v>
      </c>
      <c r="G37" s="214">
        <v>97</v>
      </c>
      <c r="H37" s="214">
        <v>376126.21</v>
      </c>
      <c r="I37" s="214">
        <v>295835</v>
      </c>
      <c r="J37" s="88"/>
      <c r="K37" s="215">
        <v>10.84218443</v>
      </c>
      <c r="L37" s="216">
        <v>121</v>
      </c>
      <c r="M37" s="214">
        <v>8960483</v>
      </c>
      <c r="N37" s="217"/>
      <c r="O37" s="218" t="s">
        <v>767</v>
      </c>
    </row>
    <row r="38" spans="1:15" ht="12.75">
      <c r="A38" s="209"/>
      <c r="B38" s="221"/>
      <c r="C38" s="222"/>
      <c r="D38" s="223"/>
      <c r="E38" s="223"/>
      <c r="F38" s="213"/>
      <c r="G38" s="214"/>
      <c r="H38" s="214"/>
      <c r="I38" s="214"/>
      <c r="J38" s="88"/>
      <c r="K38" s="215"/>
      <c r="L38" s="216"/>
      <c r="M38" s="214"/>
      <c r="N38" s="217"/>
      <c r="O38" s="218" t="s">
        <v>471</v>
      </c>
    </row>
    <row r="39" spans="1:15" ht="12.75">
      <c r="A39" s="209">
        <v>35964</v>
      </c>
      <c r="B39" s="221">
        <v>290306</v>
      </c>
      <c r="C39" s="222">
        <v>1</v>
      </c>
      <c r="D39" s="223" t="s">
        <v>101</v>
      </c>
      <c r="E39" s="223"/>
      <c r="F39" s="213">
        <v>7</v>
      </c>
      <c r="G39" s="214">
        <v>13</v>
      </c>
      <c r="H39" s="214">
        <v>25947.03</v>
      </c>
      <c r="I39" s="214">
        <v>32447</v>
      </c>
      <c r="J39" s="88"/>
      <c r="K39" s="215">
        <v>29.2133051</v>
      </c>
      <c r="L39" s="216">
        <v>80.5</v>
      </c>
      <c r="M39" s="214">
        <v>36289820</v>
      </c>
      <c r="N39" s="217"/>
      <c r="O39" s="218" t="s">
        <v>768</v>
      </c>
    </row>
    <row r="40" spans="1:15" ht="12.75">
      <c r="A40" s="209"/>
      <c r="B40" s="221"/>
      <c r="C40" s="222"/>
      <c r="D40" s="223"/>
      <c r="E40" s="223"/>
      <c r="F40" s="213"/>
      <c r="G40" s="214"/>
      <c r="H40" s="214"/>
      <c r="I40" s="214"/>
      <c r="J40" s="88"/>
      <c r="K40" s="215"/>
      <c r="L40" s="234"/>
      <c r="M40" s="235"/>
      <c r="N40" s="217"/>
      <c r="O40" s="218" t="s">
        <v>471</v>
      </c>
    </row>
    <row r="41" spans="1:15" s="241" customFormat="1" ht="12.75">
      <c r="A41" s="209">
        <v>35487</v>
      </c>
      <c r="B41" s="221">
        <v>43834</v>
      </c>
      <c r="C41" s="222">
        <v>1</v>
      </c>
      <c r="D41" s="223" t="s">
        <v>102</v>
      </c>
      <c r="E41" s="223"/>
      <c r="F41" s="213" t="s">
        <v>103</v>
      </c>
      <c r="G41" s="214">
        <v>9</v>
      </c>
      <c r="H41" s="214">
        <v>27008.56</v>
      </c>
      <c r="I41" s="214">
        <v>58775</v>
      </c>
      <c r="J41" s="88"/>
      <c r="K41" s="215">
        <v>1.41825</v>
      </c>
      <c r="L41" s="216">
        <v>46.5</v>
      </c>
      <c r="M41" s="214">
        <v>3050000</v>
      </c>
      <c r="N41" s="217"/>
      <c r="O41" s="218" t="s">
        <v>764</v>
      </c>
    </row>
    <row r="42" spans="1:15" s="88" customFormat="1" ht="12">
      <c r="A42" s="224"/>
      <c r="B42" s="225"/>
      <c r="C42" s="226"/>
      <c r="F42" s="213"/>
      <c r="G42" s="227"/>
      <c r="H42" s="228"/>
      <c r="I42" s="228"/>
      <c r="K42" s="229"/>
      <c r="L42" s="230"/>
      <c r="M42" s="235"/>
      <c r="N42" s="217"/>
      <c r="O42" s="218" t="s">
        <v>471</v>
      </c>
    </row>
    <row r="43" spans="1:15" s="241" customFormat="1" ht="24">
      <c r="A43" s="209">
        <v>34936</v>
      </c>
      <c r="B43" s="221">
        <v>40534</v>
      </c>
      <c r="C43" s="222">
        <v>1</v>
      </c>
      <c r="D43" s="223" t="s">
        <v>104</v>
      </c>
      <c r="E43" s="223"/>
      <c r="F43" s="213" t="s">
        <v>105</v>
      </c>
      <c r="G43" s="214">
        <v>230</v>
      </c>
      <c r="H43" s="214">
        <v>2308639.76</v>
      </c>
      <c r="I43" s="214">
        <v>3804737</v>
      </c>
      <c r="J43" s="88"/>
      <c r="K43" s="215">
        <v>50.102353215</v>
      </c>
      <c r="L43" s="216">
        <v>61.5</v>
      </c>
      <c r="M43" s="214">
        <v>81467241</v>
      </c>
      <c r="N43" s="217"/>
      <c r="O43" s="218" t="s">
        <v>769</v>
      </c>
    </row>
    <row r="44" spans="1:15" s="241" customFormat="1" ht="12.75">
      <c r="A44" s="209"/>
      <c r="B44" s="221"/>
      <c r="C44" s="222"/>
      <c r="D44" s="237"/>
      <c r="E44" s="223"/>
      <c r="F44" s="213"/>
      <c r="G44" s="214"/>
      <c r="H44" s="214"/>
      <c r="I44" s="214"/>
      <c r="J44" s="88"/>
      <c r="K44" s="215"/>
      <c r="L44" s="234"/>
      <c r="M44" s="235"/>
      <c r="N44" s="217"/>
      <c r="O44" s="218" t="s">
        <v>471</v>
      </c>
    </row>
    <row r="45" spans="1:15" s="241" customFormat="1" ht="12.75">
      <c r="A45" s="209">
        <v>35487</v>
      </c>
      <c r="B45" s="221">
        <v>40211</v>
      </c>
      <c r="C45" s="222">
        <v>1</v>
      </c>
      <c r="D45" s="223" t="s">
        <v>106</v>
      </c>
      <c r="E45" s="223"/>
      <c r="F45" s="213" t="s">
        <v>107</v>
      </c>
      <c r="G45" s="214">
        <v>1128</v>
      </c>
      <c r="H45" s="214">
        <v>10773023.910000002</v>
      </c>
      <c r="I45" s="214">
        <v>1856416</v>
      </c>
      <c r="J45" s="88"/>
      <c r="K45" s="215">
        <v>145.5834369</v>
      </c>
      <c r="L45" s="216">
        <v>605</v>
      </c>
      <c r="M45" s="214">
        <v>24063378</v>
      </c>
      <c r="N45" s="217"/>
      <c r="O45" s="218" t="s">
        <v>770</v>
      </c>
    </row>
    <row r="46" spans="1:15" ht="12.75">
      <c r="A46" s="209"/>
      <c r="B46" s="221"/>
      <c r="C46" s="222"/>
      <c r="D46" s="223"/>
      <c r="E46" s="223"/>
      <c r="F46" s="213"/>
      <c r="G46" s="214"/>
      <c r="H46" s="214"/>
      <c r="I46" s="214"/>
      <c r="J46" s="88"/>
      <c r="K46" s="215"/>
      <c r="L46" s="216"/>
      <c r="M46" s="214"/>
      <c r="N46" s="217"/>
      <c r="O46" s="218" t="s">
        <v>471</v>
      </c>
    </row>
    <row r="47" spans="1:15" s="241" customFormat="1" ht="12.75">
      <c r="A47" s="209">
        <v>36438</v>
      </c>
      <c r="B47" s="221">
        <v>845580</v>
      </c>
      <c r="C47" s="222">
        <v>1</v>
      </c>
      <c r="D47" s="223" t="s">
        <v>619</v>
      </c>
      <c r="E47" s="223"/>
      <c r="F47" s="213">
        <v>4</v>
      </c>
      <c r="G47" s="214">
        <v>33</v>
      </c>
      <c r="H47" s="214">
        <v>345414.43</v>
      </c>
      <c r="I47" s="214">
        <v>378495</v>
      </c>
      <c r="J47" s="88"/>
      <c r="K47" s="215">
        <v>36.36487888</v>
      </c>
      <c r="L47" s="216">
        <v>88</v>
      </c>
      <c r="M47" s="214">
        <v>41323726</v>
      </c>
      <c r="N47" s="217"/>
      <c r="O47" s="218" t="s">
        <v>633</v>
      </c>
    </row>
    <row r="48" spans="1:15" ht="12.75">
      <c r="A48" s="209"/>
      <c r="B48" s="221"/>
      <c r="C48" s="222"/>
      <c r="D48" s="223"/>
      <c r="E48" s="223"/>
      <c r="F48" s="213"/>
      <c r="G48" s="214"/>
      <c r="H48" s="214"/>
      <c r="I48" s="214"/>
      <c r="J48" s="88"/>
      <c r="K48" s="215"/>
      <c r="L48" s="216"/>
      <c r="M48" s="214"/>
      <c r="N48" s="217"/>
      <c r="O48" s="218"/>
    </row>
    <row r="49" spans="1:15" ht="12.75">
      <c r="A49" s="209">
        <v>35695</v>
      </c>
      <c r="B49" s="221">
        <v>151470</v>
      </c>
      <c r="C49" s="222">
        <v>1</v>
      </c>
      <c r="D49" s="223" t="s">
        <v>108</v>
      </c>
      <c r="E49" s="223"/>
      <c r="F49" s="213">
        <v>4</v>
      </c>
      <c r="G49" s="214">
        <v>5</v>
      </c>
      <c r="H49" s="214">
        <v>28015</v>
      </c>
      <c r="I49" s="214">
        <v>14500</v>
      </c>
      <c r="J49" s="88"/>
      <c r="K49" s="215">
        <v>10.92</v>
      </c>
      <c r="L49" s="216">
        <v>195</v>
      </c>
      <c r="M49" s="214">
        <v>5600000</v>
      </c>
      <c r="N49" s="217"/>
      <c r="O49" s="218" t="s">
        <v>759</v>
      </c>
    </row>
    <row r="50" spans="1:15" ht="12.75">
      <c r="A50" s="209"/>
      <c r="B50" s="221"/>
      <c r="C50" s="222"/>
      <c r="D50" s="223"/>
      <c r="E50" s="223"/>
      <c r="F50" s="213"/>
      <c r="G50" s="214"/>
      <c r="H50" s="214"/>
      <c r="I50" s="214"/>
      <c r="J50" s="88"/>
      <c r="K50" s="215"/>
      <c r="L50" s="234"/>
      <c r="M50" s="235"/>
      <c r="N50" s="217"/>
      <c r="O50" s="218" t="s">
        <v>471</v>
      </c>
    </row>
    <row r="51" spans="1:15" ht="12.75">
      <c r="A51" s="209">
        <v>36137</v>
      </c>
      <c r="B51" s="221">
        <v>450285</v>
      </c>
      <c r="C51" s="222">
        <v>1</v>
      </c>
      <c r="D51" s="223" t="s">
        <v>109</v>
      </c>
      <c r="E51" s="223"/>
      <c r="F51" s="213" t="s">
        <v>96</v>
      </c>
      <c r="G51" s="214">
        <v>3148</v>
      </c>
      <c r="H51" s="214">
        <v>8712998.02</v>
      </c>
      <c r="I51" s="214">
        <v>55720043</v>
      </c>
      <c r="J51" s="88"/>
      <c r="K51" s="215">
        <v>27.73253378</v>
      </c>
      <c r="L51" s="216">
        <v>18.5</v>
      </c>
      <c r="M51" s="214">
        <v>149905588</v>
      </c>
      <c r="N51" s="217"/>
      <c r="O51" s="218" t="s">
        <v>763</v>
      </c>
    </row>
    <row r="52" spans="1:15" ht="12.75">
      <c r="A52" s="209"/>
      <c r="B52" s="221"/>
      <c r="C52" s="222"/>
      <c r="D52" s="223"/>
      <c r="E52" s="223"/>
      <c r="F52" s="213"/>
      <c r="G52" s="214"/>
      <c r="H52" s="214"/>
      <c r="I52" s="214"/>
      <c r="J52" s="88"/>
      <c r="K52" s="215"/>
      <c r="L52" s="234"/>
      <c r="M52" s="235"/>
      <c r="N52" s="217"/>
      <c r="O52" s="218" t="s">
        <v>471</v>
      </c>
    </row>
    <row r="53" spans="1:15" ht="12.75">
      <c r="A53" s="209">
        <v>34975</v>
      </c>
      <c r="B53" s="221">
        <v>52313</v>
      </c>
      <c r="C53" s="222">
        <v>1</v>
      </c>
      <c r="D53" s="223" t="s">
        <v>110</v>
      </c>
      <c r="E53" s="223"/>
      <c r="F53" s="213" t="s">
        <v>100</v>
      </c>
      <c r="G53" s="214">
        <v>134</v>
      </c>
      <c r="H53" s="214">
        <v>7925776.779999998</v>
      </c>
      <c r="I53" s="214">
        <v>1293419</v>
      </c>
      <c r="J53" s="88"/>
      <c r="K53" s="215">
        <v>145.29074955</v>
      </c>
      <c r="L53" s="216">
        <v>635</v>
      </c>
      <c r="M53" s="214">
        <v>22880433</v>
      </c>
      <c r="N53" s="217"/>
      <c r="O53" s="218" t="s">
        <v>771</v>
      </c>
    </row>
    <row r="54" spans="1:15" ht="12.75">
      <c r="A54" s="209"/>
      <c r="B54" s="221"/>
      <c r="C54" s="222"/>
      <c r="D54" s="237"/>
      <c r="E54" s="223"/>
      <c r="F54" s="213"/>
      <c r="G54" s="214"/>
      <c r="H54" s="214"/>
      <c r="I54" s="214"/>
      <c r="J54" s="88"/>
      <c r="K54" s="243"/>
      <c r="L54" s="243"/>
      <c r="M54" s="214"/>
      <c r="N54" s="217"/>
      <c r="O54" s="218" t="s">
        <v>471</v>
      </c>
    </row>
    <row r="55" spans="1:15" ht="12.75">
      <c r="A55" s="209">
        <v>35961</v>
      </c>
      <c r="B55" s="221">
        <v>292012</v>
      </c>
      <c r="C55" s="222">
        <v>1</v>
      </c>
      <c r="D55" s="223" t="s">
        <v>111</v>
      </c>
      <c r="E55" s="223"/>
      <c r="F55" s="213" t="s">
        <v>86</v>
      </c>
      <c r="G55" s="214">
        <v>21</v>
      </c>
      <c r="H55" s="214">
        <v>65864.06</v>
      </c>
      <c r="I55" s="214">
        <v>110502</v>
      </c>
      <c r="J55" s="88"/>
      <c r="K55" s="215">
        <v>3.759792</v>
      </c>
      <c r="L55" s="216">
        <v>58</v>
      </c>
      <c r="M55" s="214">
        <v>6482400</v>
      </c>
      <c r="N55" s="217"/>
      <c r="O55" s="218" t="s">
        <v>772</v>
      </c>
    </row>
    <row r="56" spans="1:15" ht="12.75">
      <c r="A56" s="209"/>
      <c r="B56" s="221"/>
      <c r="C56" s="222"/>
      <c r="D56" s="237"/>
      <c r="E56" s="223"/>
      <c r="F56" s="213"/>
      <c r="G56" s="214"/>
      <c r="H56" s="214"/>
      <c r="I56" s="214"/>
      <c r="J56" s="88"/>
      <c r="K56" s="243"/>
      <c r="L56" s="243"/>
      <c r="M56" s="214"/>
      <c r="N56" s="217"/>
      <c r="O56" s="218" t="s">
        <v>471</v>
      </c>
    </row>
    <row r="57" spans="1:15" ht="12.75">
      <c r="A57" s="209">
        <v>34869</v>
      </c>
      <c r="B57" s="221">
        <v>60929</v>
      </c>
      <c r="C57" s="222">
        <v>1</v>
      </c>
      <c r="D57" s="223" t="s">
        <v>112</v>
      </c>
      <c r="E57" s="223"/>
      <c r="F57" s="213" t="s">
        <v>113</v>
      </c>
      <c r="G57" s="300" t="s">
        <v>42</v>
      </c>
      <c r="H57" s="300" t="s">
        <v>42</v>
      </c>
      <c r="I57" s="300" t="s">
        <v>42</v>
      </c>
      <c r="J57" s="88"/>
      <c r="K57" s="215">
        <v>1.30703145</v>
      </c>
      <c r="L57" s="216">
        <v>72.5</v>
      </c>
      <c r="M57" s="214">
        <v>1802802</v>
      </c>
      <c r="N57" s="217"/>
      <c r="O57" s="218" t="s">
        <v>759</v>
      </c>
    </row>
    <row r="58" spans="1:15" ht="12.75">
      <c r="A58" s="209"/>
      <c r="B58" s="221"/>
      <c r="C58" s="222"/>
      <c r="D58" s="223"/>
      <c r="E58" s="223"/>
      <c r="F58" s="213"/>
      <c r="G58" s="214"/>
      <c r="H58" s="214"/>
      <c r="I58" s="214"/>
      <c r="J58" s="88"/>
      <c r="K58" s="215"/>
      <c r="L58" s="216"/>
      <c r="M58" s="214"/>
      <c r="N58" s="217"/>
      <c r="O58" s="218" t="s">
        <v>471</v>
      </c>
    </row>
    <row r="59" spans="1:15" ht="24">
      <c r="A59" s="209">
        <v>34970</v>
      </c>
      <c r="B59" s="210">
        <v>946256</v>
      </c>
      <c r="C59" s="211">
        <v>1</v>
      </c>
      <c r="D59" s="212" t="s">
        <v>114</v>
      </c>
      <c r="E59" s="212"/>
      <c r="F59" s="213">
        <v>7</v>
      </c>
      <c r="G59" s="214">
        <v>1127</v>
      </c>
      <c r="H59" s="214">
        <v>2461622.2</v>
      </c>
      <c r="I59" s="214">
        <v>27492620</v>
      </c>
      <c r="J59" s="88"/>
      <c r="K59" s="215">
        <v>43.45181174</v>
      </c>
      <c r="L59" s="244">
        <v>9.5</v>
      </c>
      <c r="M59" s="214">
        <v>457387492</v>
      </c>
      <c r="N59" s="217"/>
      <c r="O59" s="218" t="s">
        <v>773</v>
      </c>
    </row>
    <row r="60" spans="1:15" ht="12.75">
      <c r="A60" s="209"/>
      <c r="B60" s="221"/>
      <c r="C60" s="222"/>
      <c r="D60" s="219" t="s">
        <v>115</v>
      </c>
      <c r="E60" s="223"/>
      <c r="F60" s="213"/>
      <c r="G60" s="214"/>
      <c r="H60" s="214"/>
      <c r="I60" s="214"/>
      <c r="J60" s="88"/>
      <c r="K60" s="215"/>
      <c r="L60" s="234"/>
      <c r="M60" s="235"/>
      <c r="N60" s="217"/>
      <c r="O60" s="218" t="s">
        <v>471</v>
      </c>
    </row>
    <row r="61" spans="1:15" ht="12.75">
      <c r="A61" s="209">
        <v>36515</v>
      </c>
      <c r="B61" s="221">
        <v>937409</v>
      </c>
      <c r="C61" s="222">
        <v>1</v>
      </c>
      <c r="D61" s="223" t="s">
        <v>738</v>
      </c>
      <c r="E61" s="223"/>
      <c r="F61" s="213">
        <v>58</v>
      </c>
      <c r="G61" s="214">
        <v>74</v>
      </c>
      <c r="H61" s="214">
        <v>639580.14</v>
      </c>
      <c r="I61" s="214">
        <v>1489247</v>
      </c>
      <c r="J61" s="88"/>
      <c r="K61" s="215">
        <v>10.02931915</v>
      </c>
      <c r="L61" s="216">
        <v>42.5</v>
      </c>
      <c r="M61" s="214">
        <v>23598398</v>
      </c>
      <c r="N61" s="217"/>
      <c r="O61" s="218" t="s">
        <v>774</v>
      </c>
    </row>
    <row r="62" spans="1:15" ht="12.75">
      <c r="A62" s="209"/>
      <c r="B62" s="221"/>
      <c r="C62" s="222"/>
      <c r="D62" s="223"/>
      <c r="E62" s="223"/>
      <c r="F62" s="213"/>
      <c r="G62" s="300"/>
      <c r="H62" s="300"/>
      <c r="I62" s="300"/>
      <c r="J62" s="88"/>
      <c r="K62" s="215"/>
      <c r="L62" s="216"/>
      <c r="M62" s="214"/>
      <c r="N62" s="217"/>
      <c r="O62" s="218"/>
    </row>
    <row r="63" spans="1:15" ht="12.75">
      <c r="A63" s="209">
        <v>35781</v>
      </c>
      <c r="B63" s="221">
        <v>226981</v>
      </c>
      <c r="C63" s="222">
        <v>1</v>
      </c>
      <c r="D63" s="223" t="s">
        <v>116</v>
      </c>
      <c r="E63" s="223"/>
      <c r="F63" s="213" t="s">
        <v>117</v>
      </c>
      <c r="G63" s="214">
        <v>436</v>
      </c>
      <c r="H63" s="214">
        <v>1010151.03</v>
      </c>
      <c r="I63" s="214">
        <v>872910</v>
      </c>
      <c r="J63" s="88"/>
      <c r="K63" s="215">
        <v>38.74033845</v>
      </c>
      <c r="L63" s="216">
        <v>165</v>
      </c>
      <c r="M63" s="214">
        <v>23478993</v>
      </c>
      <c r="N63" s="217"/>
      <c r="O63" s="218" t="s">
        <v>759</v>
      </c>
    </row>
    <row r="64" spans="1:15" ht="12.75">
      <c r="A64" s="209"/>
      <c r="B64" s="221"/>
      <c r="C64" s="222"/>
      <c r="D64" s="223"/>
      <c r="E64" s="223"/>
      <c r="F64" s="213"/>
      <c r="G64" s="214"/>
      <c r="H64" s="214"/>
      <c r="I64" s="214"/>
      <c r="J64" s="88"/>
      <c r="K64" s="215"/>
      <c r="L64" s="216"/>
      <c r="M64" s="214"/>
      <c r="N64" s="217"/>
      <c r="O64" s="218" t="s">
        <v>471</v>
      </c>
    </row>
    <row r="65" spans="1:15" ht="12.75">
      <c r="A65" s="209">
        <v>35859</v>
      </c>
      <c r="B65" s="221">
        <v>249320</v>
      </c>
      <c r="C65" s="222">
        <v>1</v>
      </c>
      <c r="D65" s="223" t="s">
        <v>118</v>
      </c>
      <c r="E65" s="223"/>
      <c r="F65" s="213" t="s">
        <v>100</v>
      </c>
      <c r="G65" s="214">
        <v>81</v>
      </c>
      <c r="H65" s="214">
        <v>992683.27</v>
      </c>
      <c r="I65" s="214">
        <v>302882</v>
      </c>
      <c r="J65" s="88"/>
      <c r="K65" s="215">
        <v>59.8451987</v>
      </c>
      <c r="L65" s="216">
        <v>329</v>
      </c>
      <c r="M65" s="214">
        <v>18190030</v>
      </c>
      <c r="N65" s="217"/>
      <c r="O65" s="218" t="s">
        <v>771</v>
      </c>
    </row>
    <row r="66" spans="1:15" ht="12.75">
      <c r="A66" s="209">
        <v>36216</v>
      </c>
      <c r="B66" s="221">
        <v>540506</v>
      </c>
      <c r="C66" s="222"/>
      <c r="D66" s="245" t="s">
        <v>119</v>
      </c>
      <c r="E66" s="223"/>
      <c r="F66" s="213" t="s">
        <v>100</v>
      </c>
      <c r="G66" s="214" t="s">
        <v>42</v>
      </c>
      <c r="H66" s="214" t="s">
        <v>42</v>
      </c>
      <c r="I66" s="214" t="s">
        <v>42</v>
      </c>
      <c r="J66" s="88"/>
      <c r="K66" s="214" t="s">
        <v>42</v>
      </c>
      <c r="L66" s="214" t="s">
        <v>42</v>
      </c>
      <c r="M66" s="214" t="s">
        <v>42</v>
      </c>
      <c r="N66" s="217"/>
      <c r="O66" s="293" t="s">
        <v>42</v>
      </c>
    </row>
    <row r="67" spans="1:15" ht="12.75">
      <c r="A67" s="209"/>
      <c r="B67" s="221"/>
      <c r="C67" s="222"/>
      <c r="D67" s="223"/>
      <c r="E67" s="223"/>
      <c r="F67" s="213"/>
      <c r="G67" s="214"/>
      <c r="H67" s="214"/>
      <c r="I67" s="214"/>
      <c r="J67" s="88"/>
      <c r="K67" s="215"/>
      <c r="L67" s="234"/>
      <c r="M67" s="235"/>
      <c r="N67" s="217"/>
      <c r="O67" s="218" t="s">
        <v>471</v>
      </c>
    </row>
    <row r="68" spans="1:15" ht="12.75">
      <c r="A68" s="209">
        <v>35618</v>
      </c>
      <c r="B68" s="221">
        <v>53327</v>
      </c>
      <c r="C68" s="222">
        <v>1</v>
      </c>
      <c r="D68" s="223" t="s">
        <v>120</v>
      </c>
      <c r="E68" s="223"/>
      <c r="F68" s="213" t="s">
        <v>121</v>
      </c>
      <c r="G68" s="214">
        <v>107</v>
      </c>
      <c r="H68" s="214">
        <v>688655.96</v>
      </c>
      <c r="I68" s="214">
        <v>16911409</v>
      </c>
      <c r="J68" s="88"/>
      <c r="K68" s="215">
        <v>3.6904166525</v>
      </c>
      <c r="L68" s="216">
        <v>4.25</v>
      </c>
      <c r="M68" s="214">
        <v>86833333</v>
      </c>
      <c r="N68" s="217"/>
      <c r="O68" s="218" t="s">
        <v>775</v>
      </c>
    </row>
    <row r="69" spans="1:15" ht="12.75">
      <c r="A69" s="209"/>
      <c r="B69" s="221"/>
      <c r="C69" s="222"/>
      <c r="D69" s="223"/>
      <c r="E69" s="223"/>
      <c r="F69" s="213"/>
      <c r="G69" s="214"/>
      <c r="H69" s="214"/>
      <c r="I69" s="214"/>
      <c r="J69" s="88"/>
      <c r="K69" s="215"/>
      <c r="L69" s="234"/>
      <c r="M69" s="235"/>
      <c r="N69" s="217"/>
      <c r="O69" s="218" t="s">
        <v>471</v>
      </c>
    </row>
    <row r="70" spans="1:15" ht="12.75">
      <c r="A70" s="209">
        <v>36357</v>
      </c>
      <c r="B70" s="221">
        <v>769851</v>
      </c>
      <c r="C70" s="222">
        <v>1</v>
      </c>
      <c r="D70" s="223" t="s">
        <v>122</v>
      </c>
      <c r="E70" s="223"/>
      <c r="F70" s="213">
        <v>97</v>
      </c>
      <c r="G70" s="214">
        <v>399</v>
      </c>
      <c r="H70" s="214">
        <v>2614216.16</v>
      </c>
      <c r="I70" s="214">
        <v>813538</v>
      </c>
      <c r="J70" s="88"/>
      <c r="K70" s="215">
        <v>14.448</v>
      </c>
      <c r="L70" s="216">
        <v>430</v>
      </c>
      <c r="M70" s="214">
        <v>3360000</v>
      </c>
      <c r="N70" s="217"/>
      <c r="O70" s="218" t="s">
        <v>776</v>
      </c>
    </row>
    <row r="71" spans="1:15" ht="12.75">
      <c r="A71" s="209"/>
      <c r="B71" s="221"/>
      <c r="C71" s="222"/>
      <c r="D71" s="223"/>
      <c r="E71" s="223"/>
      <c r="F71" s="213"/>
      <c r="G71" s="214"/>
      <c r="H71" s="214"/>
      <c r="I71" s="214"/>
      <c r="J71" s="88"/>
      <c r="K71" s="215"/>
      <c r="L71" s="234"/>
      <c r="M71" s="235"/>
      <c r="N71" s="217"/>
      <c r="O71" s="218" t="s">
        <v>471</v>
      </c>
    </row>
    <row r="72" spans="1:15" ht="12.75">
      <c r="A72" s="209">
        <v>35376</v>
      </c>
      <c r="B72" s="221">
        <v>99440</v>
      </c>
      <c r="C72" s="222">
        <v>1</v>
      </c>
      <c r="D72" s="223" t="s">
        <v>123</v>
      </c>
      <c r="E72" s="223"/>
      <c r="F72" s="213" t="s">
        <v>86</v>
      </c>
      <c r="G72" s="214">
        <v>1498</v>
      </c>
      <c r="H72" s="214">
        <v>3629507.5</v>
      </c>
      <c r="I72" s="214">
        <v>33196426</v>
      </c>
      <c r="J72" s="88"/>
      <c r="K72" s="215">
        <v>21.74684049</v>
      </c>
      <c r="L72" s="216">
        <v>9</v>
      </c>
      <c r="M72" s="214">
        <v>241631561</v>
      </c>
      <c r="N72" s="217"/>
      <c r="O72" s="218" t="s">
        <v>754</v>
      </c>
    </row>
    <row r="73" spans="1:15" ht="12.75">
      <c r="A73" s="209"/>
      <c r="B73" s="221"/>
      <c r="C73" s="222"/>
      <c r="D73" s="223"/>
      <c r="E73" s="223"/>
      <c r="F73" s="213"/>
      <c r="G73" s="214"/>
      <c r="H73" s="214"/>
      <c r="I73" s="214"/>
      <c r="J73" s="88"/>
      <c r="K73" s="215"/>
      <c r="L73" s="234"/>
      <c r="M73" s="235"/>
      <c r="N73" s="217"/>
      <c r="O73" s="218" t="s">
        <v>471</v>
      </c>
    </row>
    <row r="74" spans="1:15" ht="12.75">
      <c r="A74" s="209">
        <v>35363</v>
      </c>
      <c r="B74" s="221">
        <v>93635</v>
      </c>
      <c r="C74" s="222">
        <v>1</v>
      </c>
      <c r="D74" s="223" t="s">
        <v>124</v>
      </c>
      <c r="E74" s="223"/>
      <c r="F74" s="213" t="s">
        <v>96</v>
      </c>
      <c r="G74" s="214">
        <v>583</v>
      </c>
      <c r="H74" s="214">
        <v>897523.31</v>
      </c>
      <c r="I74" s="214">
        <v>14675567</v>
      </c>
      <c r="J74" s="88"/>
      <c r="K74" s="215">
        <v>9.438306</v>
      </c>
      <c r="L74" s="216">
        <v>5</v>
      </c>
      <c r="M74" s="214">
        <v>188766120</v>
      </c>
      <c r="N74" s="217"/>
      <c r="O74" s="218" t="s">
        <v>775</v>
      </c>
    </row>
    <row r="75" spans="1:15" ht="12.75">
      <c r="A75" s="209"/>
      <c r="B75" s="221"/>
      <c r="C75" s="222"/>
      <c r="D75" s="223"/>
      <c r="E75" s="223"/>
      <c r="F75" s="213"/>
      <c r="G75" s="214"/>
      <c r="H75" s="214"/>
      <c r="I75" s="214"/>
      <c r="J75" s="88"/>
      <c r="K75" s="215"/>
      <c r="L75" s="234"/>
      <c r="M75" s="235"/>
      <c r="N75" s="217"/>
      <c r="O75" s="218" t="s">
        <v>471</v>
      </c>
    </row>
    <row r="76" spans="1:15" ht="12.75">
      <c r="A76" s="209">
        <v>35524</v>
      </c>
      <c r="B76" s="221">
        <v>101055</v>
      </c>
      <c r="C76" s="222">
        <v>1</v>
      </c>
      <c r="D76" s="223" t="s">
        <v>125</v>
      </c>
      <c r="E76" s="223"/>
      <c r="F76" s="213" t="s">
        <v>96</v>
      </c>
      <c r="G76" s="214">
        <v>38</v>
      </c>
      <c r="H76" s="214">
        <v>56428.14</v>
      </c>
      <c r="I76" s="214">
        <v>155794</v>
      </c>
      <c r="J76" s="88"/>
      <c r="K76" s="215">
        <v>5.6425</v>
      </c>
      <c r="L76" s="216">
        <v>37</v>
      </c>
      <c r="M76" s="214">
        <v>15250000</v>
      </c>
      <c r="N76" s="217"/>
      <c r="O76" s="218" t="s">
        <v>777</v>
      </c>
    </row>
    <row r="77" spans="1:15" ht="12.75">
      <c r="A77" s="209"/>
      <c r="B77" s="221"/>
      <c r="C77" s="222"/>
      <c r="D77" s="223"/>
      <c r="E77" s="223"/>
      <c r="F77" s="213"/>
      <c r="G77" s="214"/>
      <c r="H77" s="214"/>
      <c r="I77" s="214"/>
      <c r="J77" s="88"/>
      <c r="K77" s="215"/>
      <c r="L77" s="234"/>
      <c r="M77" s="235"/>
      <c r="N77" s="217"/>
      <c r="O77" s="218" t="s">
        <v>471</v>
      </c>
    </row>
    <row r="78" spans="1:15" ht="12.75">
      <c r="A78" s="209">
        <v>35583</v>
      </c>
      <c r="B78" s="221">
        <v>97109</v>
      </c>
      <c r="C78" s="222">
        <v>1</v>
      </c>
      <c r="D78" s="223" t="s">
        <v>617</v>
      </c>
      <c r="E78" s="223"/>
      <c r="F78" s="213" t="s">
        <v>126</v>
      </c>
      <c r="G78" s="300" t="s">
        <v>42</v>
      </c>
      <c r="H78" s="300" t="s">
        <v>42</v>
      </c>
      <c r="I78" s="300" t="s">
        <v>42</v>
      </c>
      <c r="J78" s="88"/>
      <c r="K78" s="214" t="s">
        <v>42</v>
      </c>
      <c r="L78" s="214" t="s">
        <v>42</v>
      </c>
      <c r="M78" s="515">
        <v>1620000</v>
      </c>
      <c r="N78" s="217"/>
      <c r="O78" s="218" t="s">
        <v>776</v>
      </c>
    </row>
    <row r="79" spans="1:15" ht="12.75">
      <c r="A79" s="209"/>
      <c r="B79" s="221"/>
      <c r="C79" s="222"/>
      <c r="D79" s="219" t="s">
        <v>618</v>
      </c>
      <c r="E79" s="223"/>
      <c r="F79" s="213"/>
      <c r="G79" s="214"/>
      <c r="H79" s="214"/>
      <c r="I79" s="214"/>
      <c r="J79" s="88"/>
      <c r="K79" s="215"/>
      <c r="L79" s="234"/>
      <c r="M79" s="235"/>
      <c r="N79" s="217"/>
      <c r="O79" s="218" t="s">
        <v>471</v>
      </c>
    </row>
    <row r="80" spans="1:15" ht="12.75">
      <c r="A80" s="209">
        <v>35422</v>
      </c>
      <c r="B80" s="221">
        <v>97121</v>
      </c>
      <c r="C80" s="222">
        <v>1</v>
      </c>
      <c r="D80" s="223" t="s">
        <v>127</v>
      </c>
      <c r="E80" s="223"/>
      <c r="F80" s="213" t="s">
        <v>128</v>
      </c>
      <c r="G80" s="214">
        <v>2</v>
      </c>
      <c r="H80" s="214">
        <v>1804.91</v>
      </c>
      <c r="I80" s="214">
        <v>5477</v>
      </c>
      <c r="J80" s="88"/>
      <c r="K80" s="215">
        <v>2.83936</v>
      </c>
      <c r="L80" s="216">
        <v>32</v>
      </c>
      <c r="M80" s="214">
        <v>8873000</v>
      </c>
      <c r="N80" s="217"/>
      <c r="O80" s="218" t="s">
        <v>762</v>
      </c>
    </row>
    <row r="81" spans="1:15" ht="12.75">
      <c r="A81" s="209"/>
      <c r="B81" s="221"/>
      <c r="C81" s="222"/>
      <c r="D81" s="223"/>
      <c r="E81" s="223"/>
      <c r="F81" s="213"/>
      <c r="G81" s="214"/>
      <c r="H81" s="214"/>
      <c r="I81" s="214"/>
      <c r="J81" s="88"/>
      <c r="K81" s="215"/>
      <c r="L81" s="216"/>
      <c r="M81" s="214"/>
      <c r="N81" s="217"/>
      <c r="O81" s="218"/>
    </row>
    <row r="82" spans="1:15" ht="24">
      <c r="A82" s="209">
        <v>35052</v>
      </c>
      <c r="B82" s="210">
        <v>759216</v>
      </c>
      <c r="C82" s="211">
        <v>1</v>
      </c>
      <c r="D82" s="212" t="s">
        <v>129</v>
      </c>
      <c r="E82" s="212"/>
      <c r="F82" s="213" t="s">
        <v>80</v>
      </c>
      <c r="G82" s="214">
        <v>3915</v>
      </c>
      <c r="H82" s="214">
        <v>8421982.420000002</v>
      </c>
      <c r="I82" s="214">
        <v>467433012</v>
      </c>
      <c r="J82" s="88"/>
      <c r="K82" s="246">
        <v>17.193285</v>
      </c>
      <c r="L82" s="247">
        <v>1.5</v>
      </c>
      <c r="M82" s="239">
        <v>1146219000</v>
      </c>
      <c r="N82" s="217"/>
      <c r="O82" s="218" t="s">
        <v>778</v>
      </c>
    </row>
    <row r="83" spans="1:15" ht="12.75" customHeight="1">
      <c r="A83" s="209"/>
      <c r="B83" s="210"/>
      <c r="C83" s="211"/>
      <c r="D83" s="219" t="s">
        <v>130</v>
      </c>
      <c r="E83" s="212"/>
      <c r="F83" s="213"/>
      <c r="G83" s="214"/>
      <c r="H83" s="214"/>
      <c r="I83" s="214"/>
      <c r="J83" s="232"/>
      <c r="K83" s="248"/>
      <c r="L83" s="234"/>
      <c r="M83" s="235"/>
      <c r="N83" s="217"/>
      <c r="O83" s="218" t="s">
        <v>471</v>
      </c>
    </row>
    <row r="84" spans="1:15" ht="12.75">
      <c r="A84" s="209">
        <v>35496</v>
      </c>
      <c r="B84" s="221">
        <v>99860</v>
      </c>
      <c r="C84" s="222">
        <v>1</v>
      </c>
      <c r="D84" s="223" t="s">
        <v>131</v>
      </c>
      <c r="E84" s="223"/>
      <c r="F84" s="213" t="s">
        <v>103</v>
      </c>
      <c r="G84" s="214">
        <v>59</v>
      </c>
      <c r="H84" s="214">
        <v>34187.87</v>
      </c>
      <c r="I84" s="214">
        <v>140356</v>
      </c>
      <c r="J84" s="88"/>
      <c r="K84" s="215">
        <v>19.6</v>
      </c>
      <c r="L84" s="216">
        <v>24.5</v>
      </c>
      <c r="M84" s="214">
        <v>80000000</v>
      </c>
      <c r="N84" s="217"/>
      <c r="O84" s="218" t="s">
        <v>762</v>
      </c>
    </row>
    <row r="85" spans="1:15" ht="12.75">
      <c r="A85" s="209"/>
      <c r="B85" s="221"/>
      <c r="C85" s="222"/>
      <c r="D85" s="223"/>
      <c r="E85" s="223"/>
      <c r="F85" s="213"/>
      <c r="G85" s="214"/>
      <c r="H85" s="214"/>
      <c r="I85" s="214"/>
      <c r="J85" s="88"/>
      <c r="K85" s="215"/>
      <c r="L85" s="234"/>
      <c r="M85" s="235"/>
      <c r="N85" s="217"/>
      <c r="O85" s="218" t="s">
        <v>471</v>
      </c>
    </row>
    <row r="86" spans="1:15" ht="12.75">
      <c r="A86" s="209">
        <v>35648</v>
      </c>
      <c r="B86" s="221">
        <v>134181</v>
      </c>
      <c r="C86" s="222">
        <v>1</v>
      </c>
      <c r="D86" s="223" t="s">
        <v>670</v>
      </c>
      <c r="E86" s="223"/>
      <c r="F86" s="213" t="s">
        <v>132</v>
      </c>
      <c r="G86" s="214">
        <v>67</v>
      </c>
      <c r="H86" s="214">
        <v>191237.83</v>
      </c>
      <c r="I86" s="214">
        <v>3706706</v>
      </c>
      <c r="J86" s="88"/>
      <c r="K86" s="214" t="s">
        <v>42</v>
      </c>
      <c r="L86" s="214" t="s">
        <v>42</v>
      </c>
      <c r="M86" s="214">
        <v>54724000</v>
      </c>
      <c r="N86" s="217"/>
      <c r="O86" s="218" t="s">
        <v>759</v>
      </c>
    </row>
    <row r="87" spans="1:15" ht="12.75">
      <c r="A87" s="209"/>
      <c r="B87" s="221"/>
      <c r="C87" s="222"/>
      <c r="D87" s="219" t="s">
        <v>669</v>
      </c>
      <c r="E87" s="223"/>
      <c r="F87" s="213"/>
      <c r="G87" s="214"/>
      <c r="H87" s="214"/>
      <c r="I87" s="214"/>
      <c r="J87" s="88"/>
      <c r="K87" s="215"/>
      <c r="L87" s="216"/>
      <c r="M87" s="214"/>
      <c r="N87" s="217"/>
      <c r="O87" s="218" t="s">
        <v>471</v>
      </c>
    </row>
    <row r="88" spans="1:15" ht="12.75">
      <c r="A88" s="209">
        <v>36514</v>
      </c>
      <c r="B88" s="221">
        <v>942889</v>
      </c>
      <c r="C88" s="222">
        <v>1</v>
      </c>
      <c r="D88" s="223" t="s">
        <v>730</v>
      </c>
      <c r="E88" s="223"/>
      <c r="F88" s="213">
        <v>52</v>
      </c>
      <c r="G88" s="214">
        <v>27</v>
      </c>
      <c r="H88" s="214">
        <v>71354.03</v>
      </c>
      <c r="I88" s="214">
        <v>50052</v>
      </c>
      <c r="J88" s="88"/>
      <c r="K88" s="215">
        <v>12.45687971</v>
      </c>
      <c r="L88" s="216">
        <v>144.5</v>
      </c>
      <c r="M88" s="214">
        <v>8620678</v>
      </c>
      <c r="N88" s="217"/>
      <c r="O88" s="218" t="s">
        <v>776</v>
      </c>
    </row>
    <row r="89" spans="1:15" ht="12.75">
      <c r="A89" s="209"/>
      <c r="B89" s="221"/>
      <c r="C89" s="222"/>
      <c r="D89" s="223"/>
      <c r="E89" s="223"/>
      <c r="F89" s="213"/>
      <c r="G89" s="214"/>
      <c r="H89" s="214"/>
      <c r="I89" s="214"/>
      <c r="J89" s="88"/>
      <c r="K89" s="215"/>
      <c r="L89" s="216"/>
      <c r="M89" s="214"/>
      <c r="N89" s="217"/>
      <c r="O89" s="218"/>
    </row>
    <row r="90" spans="1:15" ht="12.75">
      <c r="A90" s="209">
        <v>36207</v>
      </c>
      <c r="B90" s="221">
        <v>108948</v>
      </c>
      <c r="C90" s="222">
        <v>1</v>
      </c>
      <c r="D90" s="223" t="s">
        <v>133</v>
      </c>
      <c r="E90" s="223"/>
      <c r="F90" s="213" t="s">
        <v>134</v>
      </c>
      <c r="G90" s="214">
        <v>4</v>
      </c>
      <c r="H90" s="214">
        <v>8800</v>
      </c>
      <c r="I90" s="214">
        <v>8000</v>
      </c>
      <c r="J90" s="88"/>
      <c r="K90" s="236">
        <v>2.544583</v>
      </c>
      <c r="L90" s="216">
        <v>115</v>
      </c>
      <c r="M90" s="214">
        <v>969084</v>
      </c>
      <c r="N90" s="217"/>
      <c r="O90" s="218" t="s">
        <v>759</v>
      </c>
    </row>
    <row r="91" spans="1:15" ht="12.75">
      <c r="A91" s="209">
        <v>36207</v>
      </c>
      <c r="B91" s="221">
        <v>108960</v>
      </c>
      <c r="C91" s="222"/>
      <c r="D91" s="249" t="s">
        <v>135</v>
      </c>
      <c r="E91" s="223"/>
      <c r="F91" s="213" t="s">
        <v>134</v>
      </c>
      <c r="G91" s="214">
        <v>3</v>
      </c>
      <c r="H91" s="214">
        <v>2410</v>
      </c>
      <c r="I91" s="214">
        <v>8000</v>
      </c>
      <c r="J91" s="88"/>
      <c r="K91" s="243" t="s">
        <v>42</v>
      </c>
      <c r="L91" s="216">
        <v>29.5</v>
      </c>
      <c r="M91" s="214">
        <v>4847920</v>
      </c>
      <c r="N91" s="217"/>
      <c r="O91" s="218" t="s">
        <v>759</v>
      </c>
    </row>
    <row r="92" spans="1:15" ht="12.75">
      <c r="A92" s="209"/>
      <c r="B92" s="221"/>
      <c r="C92" s="222"/>
      <c r="D92" s="223"/>
      <c r="E92" s="223"/>
      <c r="F92" s="213"/>
      <c r="G92" s="214"/>
      <c r="H92" s="214"/>
      <c r="I92" s="214"/>
      <c r="J92" s="88"/>
      <c r="K92" s="215"/>
      <c r="L92" s="216"/>
      <c r="M92" s="214"/>
      <c r="N92" s="217"/>
      <c r="O92" s="218" t="s">
        <v>471</v>
      </c>
    </row>
    <row r="93" spans="1:15" ht="12.75">
      <c r="A93" s="209">
        <v>35794</v>
      </c>
      <c r="B93" s="221">
        <v>236935</v>
      </c>
      <c r="C93" s="222">
        <v>1</v>
      </c>
      <c r="D93" s="223" t="s">
        <v>136</v>
      </c>
      <c r="E93" s="223"/>
      <c r="F93" s="213" t="s">
        <v>83</v>
      </c>
      <c r="G93" s="214">
        <v>28</v>
      </c>
      <c r="H93" s="214">
        <v>39017.33</v>
      </c>
      <c r="I93" s="214">
        <v>53225</v>
      </c>
      <c r="J93" s="88"/>
      <c r="K93" s="215">
        <v>10.50846552</v>
      </c>
      <c r="L93" s="216">
        <v>73.5</v>
      </c>
      <c r="M93" s="214">
        <v>14297232</v>
      </c>
      <c r="N93" s="217"/>
      <c r="O93" s="218" t="s">
        <v>779</v>
      </c>
    </row>
    <row r="94" spans="1:15" ht="12.75">
      <c r="A94" s="209"/>
      <c r="B94" s="221"/>
      <c r="C94" s="222"/>
      <c r="D94" s="219"/>
      <c r="E94" s="223"/>
      <c r="F94" s="213"/>
      <c r="G94" s="214"/>
      <c r="H94" s="214"/>
      <c r="I94" s="214"/>
      <c r="J94" s="88"/>
      <c r="K94" s="215"/>
      <c r="L94" s="250"/>
      <c r="M94" s="235"/>
      <c r="N94" s="217"/>
      <c r="O94" s="218" t="s">
        <v>471</v>
      </c>
    </row>
    <row r="95" spans="1:15" ht="12.75">
      <c r="A95" s="209">
        <v>34970</v>
      </c>
      <c r="B95" s="221">
        <v>116178</v>
      </c>
      <c r="C95" s="222">
        <v>1</v>
      </c>
      <c r="D95" s="223" t="s">
        <v>137</v>
      </c>
      <c r="E95" s="223"/>
      <c r="F95" s="213" t="s">
        <v>103</v>
      </c>
      <c r="G95" s="300" t="s">
        <v>42</v>
      </c>
      <c r="H95" s="300" t="s">
        <v>42</v>
      </c>
      <c r="I95" s="300" t="s">
        <v>42</v>
      </c>
      <c r="J95" s="88"/>
      <c r="K95" s="215">
        <v>2.053389</v>
      </c>
      <c r="L95" s="216">
        <v>300</v>
      </c>
      <c r="M95" s="214">
        <v>684463</v>
      </c>
      <c r="N95" s="217"/>
      <c r="O95" s="218" t="s">
        <v>776</v>
      </c>
    </row>
    <row r="96" spans="1:15" ht="12.75">
      <c r="A96" s="209"/>
      <c r="B96" s="221"/>
      <c r="C96" s="222"/>
      <c r="D96" s="223"/>
      <c r="E96" s="223"/>
      <c r="F96" s="213"/>
      <c r="G96" s="214"/>
      <c r="H96" s="214"/>
      <c r="I96" s="214"/>
      <c r="J96" s="88"/>
      <c r="K96" s="215"/>
      <c r="L96" s="250"/>
      <c r="M96" s="235"/>
      <c r="N96" s="217"/>
      <c r="O96" s="218" t="s">
        <v>471</v>
      </c>
    </row>
    <row r="97" spans="1:15" ht="12.75">
      <c r="A97" s="209">
        <v>34869</v>
      </c>
      <c r="B97" s="221">
        <v>120083</v>
      </c>
      <c r="C97" s="222">
        <v>1</v>
      </c>
      <c r="D97" s="223" t="s">
        <v>138</v>
      </c>
      <c r="E97" s="223"/>
      <c r="F97" s="213">
        <v>4</v>
      </c>
      <c r="G97" s="214">
        <v>1163</v>
      </c>
      <c r="H97" s="214">
        <v>5934136.84</v>
      </c>
      <c r="I97" s="214">
        <v>7931795</v>
      </c>
      <c r="J97" s="88"/>
      <c r="K97" s="215">
        <v>46.108498675</v>
      </c>
      <c r="L97" s="244">
        <v>77.5</v>
      </c>
      <c r="M97" s="214">
        <v>59494837</v>
      </c>
      <c r="N97" s="217"/>
      <c r="O97" s="218" t="s">
        <v>767</v>
      </c>
    </row>
    <row r="98" spans="1:15" ht="12.75">
      <c r="A98" s="209"/>
      <c r="B98" s="221"/>
      <c r="C98" s="222"/>
      <c r="D98" s="223"/>
      <c r="E98" s="223"/>
      <c r="F98" s="213"/>
      <c r="G98" s="214"/>
      <c r="H98" s="214"/>
      <c r="I98" s="214"/>
      <c r="J98" s="88"/>
      <c r="K98" s="215"/>
      <c r="L98" s="234"/>
      <c r="M98" s="235"/>
      <c r="N98" s="217"/>
      <c r="O98" s="218" t="s">
        <v>471</v>
      </c>
    </row>
    <row r="99" spans="1:15" ht="12.75">
      <c r="A99" s="209">
        <v>35296</v>
      </c>
      <c r="B99" s="221">
        <v>128850</v>
      </c>
      <c r="C99" s="222">
        <v>1</v>
      </c>
      <c r="D99" s="223" t="s">
        <v>139</v>
      </c>
      <c r="E99" s="223"/>
      <c r="F99" s="213" t="s">
        <v>86</v>
      </c>
      <c r="G99" s="214">
        <v>2</v>
      </c>
      <c r="H99" s="214">
        <v>9000</v>
      </c>
      <c r="I99" s="214">
        <v>15000</v>
      </c>
      <c r="J99" s="88"/>
      <c r="K99" s="215">
        <v>2.7393483</v>
      </c>
      <c r="L99" s="216">
        <v>65</v>
      </c>
      <c r="M99" s="214">
        <v>4214382</v>
      </c>
      <c r="N99" s="217"/>
      <c r="O99" s="218" t="s">
        <v>780</v>
      </c>
    </row>
    <row r="100" spans="1:15" ht="12.75">
      <c r="A100" s="209"/>
      <c r="B100" s="221"/>
      <c r="C100" s="222"/>
      <c r="D100" s="223"/>
      <c r="E100" s="223"/>
      <c r="F100" s="213"/>
      <c r="G100" s="214"/>
      <c r="H100" s="214"/>
      <c r="I100" s="214"/>
      <c r="J100" s="88"/>
      <c r="K100" s="215"/>
      <c r="L100" s="216"/>
      <c r="M100" s="214"/>
      <c r="N100" s="217"/>
      <c r="O100" s="218" t="s">
        <v>471</v>
      </c>
    </row>
    <row r="101" spans="1:15" ht="12.75">
      <c r="A101" s="209">
        <v>35709</v>
      </c>
      <c r="B101" s="210">
        <v>157070</v>
      </c>
      <c r="C101" s="211">
        <v>1</v>
      </c>
      <c r="D101" s="212" t="s">
        <v>140</v>
      </c>
      <c r="E101" s="212"/>
      <c r="F101" s="213" t="s">
        <v>113</v>
      </c>
      <c r="G101" s="214">
        <v>30</v>
      </c>
      <c r="H101" s="214">
        <v>52991.79</v>
      </c>
      <c r="I101" s="214">
        <v>375491</v>
      </c>
      <c r="J101" s="88"/>
      <c r="K101" s="236">
        <v>2.0234399</v>
      </c>
      <c r="L101" s="238">
        <v>13</v>
      </c>
      <c r="M101" s="239">
        <v>15209000</v>
      </c>
      <c r="N101" s="217"/>
      <c r="O101" s="218" t="s">
        <v>762</v>
      </c>
    </row>
    <row r="102" spans="1:15" ht="12.75" customHeight="1">
      <c r="A102" s="209">
        <v>35709</v>
      </c>
      <c r="B102" s="210">
        <v>157092</v>
      </c>
      <c r="C102" s="211"/>
      <c r="D102" s="219" t="s">
        <v>141</v>
      </c>
      <c r="E102" s="212"/>
      <c r="F102" s="213" t="s">
        <v>113</v>
      </c>
      <c r="G102" s="214">
        <v>4</v>
      </c>
      <c r="H102" s="214">
        <v>3330</v>
      </c>
      <c r="I102" s="214">
        <v>51000</v>
      </c>
      <c r="J102" s="88"/>
      <c r="K102" s="239" t="s">
        <v>42</v>
      </c>
      <c r="L102" s="238">
        <v>6</v>
      </c>
      <c r="M102" s="239">
        <v>771165</v>
      </c>
      <c r="N102" s="217"/>
      <c r="O102" s="218" t="s">
        <v>762</v>
      </c>
    </row>
    <row r="103" spans="1:15" ht="12.75" customHeight="1">
      <c r="A103" s="209"/>
      <c r="B103" s="210"/>
      <c r="C103" s="211"/>
      <c r="D103" s="219"/>
      <c r="E103" s="212"/>
      <c r="F103" s="213"/>
      <c r="G103" s="251"/>
      <c r="H103" s="251"/>
      <c r="I103" s="251"/>
      <c r="J103" s="232"/>
      <c r="K103" s="214"/>
      <c r="L103" s="252"/>
      <c r="M103" s="214"/>
      <c r="N103" s="217"/>
      <c r="O103" s="218" t="s">
        <v>471</v>
      </c>
    </row>
    <row r="104" spans="1:15" ht="12.75">
      <c r="A104" s="209">
        <v>36269</v>
      </c>
      <c r="B104" s="210">
        <v>152600</v>
      </c>
      <c r="C104" s="211">
        <v>1</v>
      </c>
      <c r="D104" s="212" t="s">
        <v>142</v>
      </c>
      <c r="E104" s="212"/>
      <c r="F104" s="213">
        <v>25</v>
      </c>
      <c r="G104" s="214">
        <v>5</v>
      </c>
      <c r="H104" s="214">
        <v>41960</v>
      </c>
      <c r="I104" s="214">
        <v>28100</v>
      </c>
      <c r="J104" s="88"/>
      <c r="K104" s="236">
        <v>6.2628</v>
      </c>
      <c r="L104" s="253">
        <v>150</v>
      </c>
      <c r="M104" s="239">
        <v>2000000</v>
      </c>
      <c r="N104" s="217"/>
      <c r="O104" s="218" t="s">
        <v>762</v>
      </c>
    </row>
    <row r="105" spans="1:15" ht="12.75">
      <c r="A105" s="209">
        <v>36269</v>
      </c>
      <c r="B105" s="210">
        <v>152622</v>
      </c>
      <c r="C105" s="211"/>
      <c r="D105" s="254" t="s">
        <v>781</v>
      </c>
      <c r="E105" s="212"/>
      <c r="F105" s="213">
        <v>25</v>
      </c>
      <c r="G105" s="214">
        <v>65</v>
      </c>
      <c r="H105" s="214">
        <v>105932.02</v>
      </c>
      <c r="I105" s="214">
        <v>898128</v>
      </c>
      <c r="J105" s="88"/>
      <c r="K105" s="255" t="s">
        <v>42</v>
      </c>
      <c r="L105" s="253">
        <v>12</v>
      </c>
      <c r="M105" s="239">
        <v>27190000</v>
      </c>
      <c r="N105" s="217"/>
      <c r="O105" s="218" t="s">
        <v>762</v>
      </c>
    </row>
    <row r="106" spans="1:15" ht="12.75" customHeight="1">
      <c r="A106" s="209"/>
      <c r="B106" s="210"/>
      <c r="C106" s="211"/>
      <c r="D106" s="219"/>
      <c r="E106" s="212"/>
      <c r="F106" s="213"/>
      <c r="G106" s="251"/>
      <c r="H106" s="251"/>
      <c r="I106" s="251"/>
      <c r="J106" s="232"/>
      <c r="K106" s="214"/>
      <c r="L106" s="252"/>
      <c r="M106" s="214"/>
      <c r="N106" s="217"/>
      <c r="O106" s="218" t="s">
        <v>471</v>
      </c>
    </row>
    <row r="107" spans="1:15" ht="15" customHeight="1">
      <c r="A107" s="209">
        <v>35468</v>
      </c>
      <c r="B107" s="221">
        <v>159258</v>
      </c>
      <c r="C107" s="222">
        <v>1</v>
      </c>
      <c r="D107" s="223" t="s">
        <v>143</v>
      </c>
      <c r="E107" s="223"/>
      <c r="F107" s="213" t="s">
        <v>80</v>
      </c>
      <c r="G107" s="214">
        <v>27</v>
      </c>
      <c r="H107" s="214">
        <v>168792.32</v>
      </c>
      <c r="I107" s="214">
        <v>238456</v>
      </c>
      <c r="J107" s="88"/>
      <c r="K107" s="215">
        <v>5.3311034</v>
      </c>
      <c r="L107" s="216">
        <v>70</v>
      </c>
      <c r="M107" s="214">
        <v>7615862</v>
      </c>
      <c r="N107" s="217"/>
      <c r="O107" s="218" t="s">
        <v>776</v>
      </c>
    </row>
    <row r="108" spans="1:15" ht="15" customHeight="1">
      <c r="A108" s="209"/>
      <c r="B108" s="221"/>
      <c r="C108" s="222"/>
      <c r="D108" s="223"/>
      <c r="E108" s="223"/>
      <c r="F108" s="213"/>
      <c r="G108" s="214"/>
      <c r="H108" s="214"/>
      <c r="I108" s="214"/>
      <c r="J108" s="88"/>
      <c r="K108" s="215"/>
      <c r="L108" s="234"/>
      <c r="M108" s="235"/>
      <c r="N108" s="217"/>
      <c r="O108" s="218" t="s">
        <v>471</v>
      </c>
    </row>
    <row r="109" spans="1:15" ht="15" customHeight="1">
      <c r="A109" s="209">
        <v>35194</v>
      </c>
      <c r="B109" s="221">
        <v>162999</v>
      </c>
      <c r="C109" s="222">
        <v>1</v>
      </c>
      <c r="D109" s="223" t="s">
        <v>144</v>
      </c>
      <c r="E109" s="223"/>
      <c r="F109" s="213" t="s">
        <v>145</v>
      </c>
      <c r="G109" s="214">
        <v>32</v>
      </c>
      <c r="H109" s="214">
        <v>287834.86</v>
      </c>
      <c r="I109" s="214">
        <v>302685</v>
      </c>
      <c r="J109" s="88"/>
      <c r="K109" s="215">
        <v>12.811984</v>
      </c>
      <c r="L109" s="216">
        <v>100</v>
      </c>
      <c r="M109" s="214">
        <v>12811984</v>
      </c>
      <c r="N109" s="217"/>
      <c r="O109" s="218" t="s">
        <v>782</v>
      </c>
    </row>
    <row r="110" spans="1:15" ht="12.75" customHeight="1">
      <c r="A110" s="209"/>
      <c r="B110" s="221"/>
      <c r="C110" s="222"/>
      <c r="D110" s="223"/>
      <c r="E110" s="223"/>
      <c r="F110" s="213"/>
      <c r="G110" s="214"/>
      <c r="H110" s="214"/>
      <c r="I110" s="214"/>
      <c r="J110" s="88"/>
      <c r="K110" s="215"/>
      <c r="L110" s="234"/>
      <c r="M110" s="235"/>
      <c r="N110" s="217"/>
      <c r="O110" s="218" t="s">
        <v>471</v>
      </c>
    </row>
    <row r="111" spans="1:15" ht="12.75">
      <c r="A111" s="209">
        <v>35977</v>
      </c>
      <c r="B111" s="210">
        <v>291031</v>
      </c>
      <c r="C111" s="211">
        <v>1</v>
      </c>
      <c r="D111" s="212" t="s">
        <v>146</v>
      </c>
      <c r="E111" s="212"/>
      <c r="F111" s="213" t="s">
        <v>134</v>
      </c>
      <c r="G111" s="214">
        <v>23</v>
      </c>
      <c r="H111" s="214">
        <v>14489.95</v>
      </c>
      <c r="I111" s="214">
        <v>349199</v>
      </c>
      <c r="J111" s="88"/>
      <c r="K111" s="215">
        <v>6.6</v>
      </c>
      <c r="L111" s="253">
        <v>4</v>
      </c>
      <c r="M111" s="239">
        <v>165000000</v>
      </c>
      <c r="N111" s="217"/>
      <c r="O111" s="218" t="s">
        <v>754</v>
      </c>
    </row>
    <row r="112" spans="1:15" ht="12.75" customHeight="1">
      <c r="A112" s="209"/>
      <c r="B112" s="210"/>
      <c r="C112" s="211"/>
      <c r="D112" s="219"/>
      <c r="E112" s="219"/>
      <c r="F112" s="213"/>
      <c r="G112" s="251"/>
      <c r="H112" s="251"/>
      <c r="I112" s="251"/>
      <c r="J112" s="88"/>
      <c r="K112" s="239"/>
      <c r="L112" s="251"/>
      <c r="M112" s="251"/>
      <c r="N112" s="217"/>
      <c r="O112" s="218" t="s">
        <v>471</v>
      </c>
    </row>
    <row r="113" spans="1:15" ht="12.75" customHeight="1">
      <c r="A113" s="209">
        <v>36340</v>
      </c>
      <c r="B113" s="210">
        <v>721442</v>
      </c>
      <c r="C113" s="211">
        <v>1</v>
      </c>
      <c r="D113" s="212" t="s">
        <v>147</v>
      </c>
      <c r="E113" s="212"/>
      <c r="F113" s="213">
        <v>58</v>
      </c>
      <c r="G113" s="214">
        <v>26</v>
      </c>
      <c r="H113" s="214">
        <v>122403.06</v>
      </c>
      <c r="I113" s="214">
        <v>229541</v>
      </c>
      <c r="J113" s="88"/>
      <c r="K113" s="215">
        <v>17.193491875</v>
      </c>
      <c r="L113" s="253">
        <v>47.5</v>
      </c>
      <c r="M113" s="239">
        <v>36196825</v>
      </c>
      <c r="N113" s="217"/>
      <c r="O113" s="218" t="s">
        <v>759</v>
      </c>
    </row>
    <row r="114" spans="1:15" ht="12.75" customHeight="1">
      <c r="A114" s="209"/>
      <c r="B114" s="210"/>
      <c r="C114" s="211"/>
      <c r="D114" s="219"/>
      <c r="E114" s="219"/>
      <c r="F114" s="213"/>
      <c r="G114" s="251"/>
      <c r="H114" s="251"/>
      <c r="I114" s="251"/>
      <c r="J114" s="88"/>
      <c r="K114" s="239"/>
      <c r="L114" s="251"/>
      <c r="M114" s="251"/>
      <c r="N114" s="217"/>
      <c r="O114" s="218" t="s">
        <v>471</v>
      </c>
    </row>
    <row r="115" spans="1:15" ht="12.75">
      <c r="A115" s="209">
        <v>36013</v>
      </c>
      <c r="B115" s="221">
        <v>182094</v>
      </c>
      <c r="C115" s="222">
        <v>1</v>
      </c>
      <c r="D115" s="223" t="s">
        <v>148</v>
      </c>
      <c r="E115" s="223"/>
      <c r="F115" s="213" t="s">
        <v>83</v>
      </c>
      <c r="G115" s="214">
        <v>362</v>
      </c>
      <c r="H115" s="214">
        <v>1049808.53</v>
      </c>
      <c r="I115" s="214">
        <v>1014455</v>
      </c>
      <c r="J115" s="88"/>
      <c r="K115" s="215">
        <v>27.24431402</v>
      </c>
      <c r="L115" s="253">
        <v>121</v>
      </c>
      <c r="M115" s="239">
        <v>22515962</v>
      </c>
      <c r="N115" s="217"/>
      <c r="O115" s="218" t="s">
        <v>783</v>
      </c>
    </row>
    <row r="116" spans="1:15" ht="12.75">
      <c r="A116" s="209"/>
      <c r="B116" s="221"/>
      <c r="C116" s="222"/>
      <c r="D116" s="223"/>
      <c r="E116" s="223"/>
      <c r="F116" s="213"/>
      <c r="G116" s="214"/>
      <c r="H116" s="214"/>
      <c r="I116" s="214"/>
      <c r="J116" s="88"/>
      <c r="K116" s="215"/>
      <c r="L116" s="216"/>
      <c r="M116" s="214"/>
      <c r="N116" s="217"/>
      <c r="O116" s="218" t="s">
        <v>471</v>
      </c>
    </row>
    <row r="117" spans="1:15" ht="12.75">
      <c r="A117" s="209">
        <v>34974</v>
      </c>
      <c r="B117" s="221">
        <v>180861</v>
      </c>
      <c r="C117" s="222">
        <v>1</v>
      </c>
      <c r="D117" s="223" t="s">
        <v>149</v>
      </c>
      <c r="E117" s="223"/>
      <c r="F117" s="213" t="s">
        <v>150</v>
      </c>
      <c r="G117" s="214">
        <v>2</v>
      </c>
      <c r="H117" s="214">
        <v>14092.5</v>
      </c>
      <c r="I117" s="214">
        <v>15150</v>
      </c>
      <c r="J117" s="88"/>
      <c r="K117" s="215">
        <v>4.0742625</v>
      </c>
      <c r="L117" s="216">
        <v>93.5</v>
      </c>
      <c r="M117" s="214">
        <v>4357500</v>
      </c>
      <c r="N117" s="217"/>
      <c r="O117" s="218" t="s">
        <v>759</v>
      </c>
    </row>
    <row r="118" spans="1:15" ht="12.75">
      <c r="A118" s="209"/>
      <c r="B118" s="221"/>
      <c r="C118" s="222"/>
      <c r="D118" s="237" t="s">
        <v>151</v>
      </c>
      <c r="E118" s="223"/>
      <c r="F118" s="213"/>
      <c r="G118" s="214"/>
      <c r="H118" s="214"/>
      <c r="I118" s="214"/>
      <c r="J118" s="88"/>
      <c r="K118" s="215"/>
      <c r="L118" s="234"/>
      <c r="M118" s="235"/>
      <c r="N118" s="217"/>
      <c r="O118" s="218" t="s">
        <v>471</v>
      </c>
    </row>
    <row r="119" spans="1:15" ht="12.75">
      <c r="A119" s="209"/>
      <c r="B119" s="221"/>
      <c r="C119" s="211"/>
      <c r="D119" s="237" t="s">
        <v>152</v>
      </c>
      <c r="E119" s="223"/>
      <c r="F119" s="213"/>
      <c r="G119" s="214"/>
      <c r="H119" s="214"/>
      <c r="I119" s="214"/>
      <c r="J119" s="88"/>
      <c r="K119" s="215"/>
      <c r="L119" s="234"/>
      <c r="M119" s="235"/>
      <c r="N119" s="217"/>
      <c r="O119" s="218" t="s">
        <v>471</v>
      </c>
    </row>
    <row r="120" spans="1:15" ht="12.75" customHeight="1">
      <c r="A120" s="209">
        <v>34971</v>
      </c>
      <c r="B120" s="221">
        <v>162858</v>
      </c>
      <c r="C120" s="222">
        <v>1</v>
      </c>
      <c r="D120" s="223" t="s">
        <v>153</v>
      </c>
      <c r="E120" s="223"/>
      <c r="F120" s="213" t="s">
        <v>150</v>
      </c>
      <c r="G120" s="300" t="s">
        <v>42</v>
      </c>
      <c r="H120" s="300" t="s">
        <v>42</v>
      </c>
      <c r="I120" s="300" t="s">
        <v>42</v>
      </c>
      <c r="J120" s="88"/>
      <c r="K120" s="215">
        <v>5.960405075</v>
      </c>
      <c r="L120" s="216">
        <v>48.5</v>
      </c>
      <c r="M120" s="214">
        <v>12289495</v>
      </c>
      <c r="N120" s="217"/>
      <c r="O120" s="218" t="s">
        <v>759</v>
      </c>
    </row>
    <row r="121" spans="1:15" ht="12.75" customHeight="1">
      <c r="A121" s="209"/>
      <c r="B121" s="221"/>
      <c r="C121" s="222"/>
      <c r="D121" s="223"/>
      <c r="E121" s="223"/>
      <c r="F121" s="213"/>
      <c r="G121" s="214"/>
      <c r="H121" s="214"/>
      <c r="I121" s="214"/>
      <c r="J121" s="88"/>
      <c r="K121" s="215"/>
      <c r="L121" s="234"/>
      <c r="M121" s="235"/>
      <c r="N121" s="217"/>
      <c r="O121" s="218" t="s">
        <v>471</v>
      </c>
    </row>
    <row r="122" spans="1:15" ht="12.75">
      <c r="A122" s="209">
        <v>35496</v>
      </c>
      <c r="B122" s="221">
        <v>182630</v>
      </c>
      <c r="C122" s="222">
        <v>1</v>
      </c>
      <c r="D122" s="223" t="s">
        <v>154</v>
      </c>
      <c r="E122" s="223"/>
      <c r="F122" s="213">
        <v>4</v>
      </c>
      <c r="G122" s="214">
        <v>70</v>
      </c>
      <c r="H122" s="214">
        <v>334317.75</v>
      </c>
      <c r="I122" s="214">
        <v>2664123</v>
      </c>
      <c r="J122" s="88"/>
      <c r="K122" s="215">
        <v>3.9216853</v>
      </c>
      <c r="L122" s="216">
        <v>13</v>
      </c>
      <c r="M122" s="214">
        <v>30166810</v>
      </c>
      <c r="N122" s="217"/>
      <c r="O122" s="218" t="s">
        <v>775</v>
      </c>
    </row>
    <row r="123" spans="1:15" ht="12.75">
      <c r="A123" s="209"/>
      <c r="B123" s="221"/>
      <c r="C123" s="222"/>
      <c r="D123" s="223"/>
      <c r="E123" s="223"/>
      <c r="F123" s="213"/>
      <c r="G123" s="214"/>
      <c r="H123" s="214"/>
      <c r="I123" s="214"/>
      <c r="J123" s="88"/>
      <c r="K123" s="215"/>
      <c r="L123" s="216"/>
      <c r="M123" s="214"/>
      <c r="N123" s="217"/>
      <c r="O123" s="218" t="s">
        <v>471</v>
      </c>
    </row>
    <row r="124" spans="1:15" ht="12.75">
      <c r="A124" s="209">
        <v>35709</v>
      </c>
      <c r="B124" s="210">
        <v>152859</v>
      </c>
      <c r="C124" s="211">
        <v>1</v>
      </c>
      <c r="D124" s="212" t="s">
        <v>155</v>
      </c>
      <c r="E124" s="212"/>
      <c r="F124" s="213" t="s">
        <v>113</v>
      </c>
      <c r="G124" s="214">
        <v>11222</v>
      </c>
      <c r="H124" s="214">
        <v>32979728.8</v>
      </c>
      <c r="I124" s="214">
        <v>143631450</v>
      </c>
      <c r="J124" s="88"/>
      <c r="K124" s="236">
        <v>86.2500605</v>
      </c>
      <c r="L124" s="238">
        <v>30.25</v>
      </c>
      <c r="M124" s="239">
        <v>150000200</v>
      </c>
      <c r="N124" s="217"/>
      <c r="O124" s="218" t="s">
        <v>784</v>
      </c>
    </row>
    <row r="125" spans="1:15" ht="12.75" customHeight="1">
      <c r="A125" s="209">
        <v>35709</v>
      </c>
      <c r="B125" s="210">
        <v>152860</v>
      </c>
      <c r="C125" s="211"/>
      <c r="D125" s="219" t="s">
        <v>141</v>
      </c>
      <c r="E125" s="212"/>
      <c r="F125" s="213" t="s">
        <v>113</v>
      </c>
      <c r="G125" s="214">
        <v>288</v>
      </c>
      <c r="H125" s="214">
        <v>1948178.11</v>
      </c>
      <c r="I125" s="214">
        <v>8592228</v>
      </c>
      <c r="J125" s="88"/>
      <c r="K125" s="214" t="s">
        <v>42</v>
      </c>
      <c r="L125" s="238">
        <v>27.25</v>
      </c>
      <c r="M125" s="239">
        <v>150000000</v>
      </c>
      <c r="N125" s="217"/>
      <c r="O125" s="218" t="s">
        <v>784</v>
      </c>
    </row>
    <row r="126" spans="1:15" ht="12.75" customHeight="1">
      <c r="A126" s="209"/>
      <c r="B126" s="210"/>
      <c r="C126" s="211"/>
      <c r="D126" s="219"/>
      <c r="E126" s="212"/>
      <c r="F126" s="213"/>
      <c r="G126" s="214"/>
      <c r="H126" s="214"/>
      <c r="I126" s="214"/>
      <c r="J126" s="88"/>
      <c r="K126" s="239"/>
      <c r="L126" s="238"/>
      <c r="M126" s="239"/>
      <c r="N126" s="217"/>
      <c r="O126" s="218" t="s">
        <v>471</v>
      </c>
    </row>
    <row r="127" spans="1:15" ht="24">
      <c r="A127" s="209">
        <v>34914</v>
      </c>
      <c r="B127" s="221">
        <v>176194</v>
      </c>
      <c r="C127" s="222">
        <v>1</v>
      </c>
      <c r="D127" s="223" t="s">
        <v>156</v>
      </c>
      <c r="E127" s="223"/>
      <c r="F127" s="213" t="s">
        <v>86</v>
      </c>
      <c r="G127" s="214">
        <v>1986</v>
      </c>
      <c r="H127" s="214">
        <v>7530589.239999999</v>
      </c>
      <c r="I127" s="214">
        <v>15122760</v>
      </c>
      <c r="J127" s="88"/>
      <c r="K127" s="215">
        <v>78.35442952</v>
      </c>
      <c r="L127" s="216">
        <v>58</v>
      </c>
      <c r="M127" s="214">
        <v>135093844</v>
      </c>
      <c r="N127" s="217"/>
      <c r="O127" s="218" t="s">
        <v>769</v>
      </c>
    </row>
    <row r="128" spans="1:15" ht="12.75">
      <c r="A128" s="209"/>
      <c r="B128" s="221"/>
      <c r="C128" s="222"/>
      <c r="D128" s="223"/>
      <c r="E128" s="223"/>
      <c r="F128" s="213"/>
      <c r="G128" s="214"/>
      <c r="H128" s="214"/>
      <c r="I128" s="214"/>
      <c r="J128" s="88"/>
      <c r="K128" s="215"/>
      <c r="L128" s="216"/>
      <c r="M128" s="214"/>
      <c r="N128" s="217"/>
      <c r="O128" s="218" t="s">
        <v>471</v>
      </c>
    </row>
    <row r="129" spans="1:15" ht="12.75">
      <c r="A129" s="209">
        <v>36097</v>
      </c>
      <c r="B129" s="221">
        <v>725369</v>
      </c>
      <c r="C129" s="222">
        <v>1</v>
      </c>
      <c r="D129" s="223" t="s">
        <v>158</v>
      </c>
      <c r="E129" s="223"/>
      <c r="F129" s="213" t="s">
        <v>86</v>
      </c>
      <c r="G129" s="214">
        <v>297</v>
      </c>
      <c r="H129" s="214">
        <v>2282132.3</v>
      </c>
      <c r="I129" s="214">
        <v>302826</v>
      </c>
      <c r="J129" s="88"/>
      <c r="K129" s="215">
        <v>478.6851825</v>
      </c>
      <c r="L129" s="216">
        <v>775</v>
      </c>
      <c r="M129" s="214">
        <v>61765830</v>
      </c>
      <c r="N129" s="217"/>
      <c r="O129" s="218" t="s">
        <v>785</v>
      </c>
    </row>
    <row r="130" spans="1:15" ht="12.75">
      <c r="A130" s="209"/>
      <c r="B130" s="221"/>
      <c r="C130" s="222"/>
      <c r="D130" s="219"/>
      <c r="E130" s="223"/>
      <c r="F130" s="213"/>
      <c r="G130" s="214"/>
      <c r="H130" s="214"/>
      <c r="I130" s="214"/>
      <c r="J130" s="88"/>
      <c r="K130" s="215"/>
      <c r="L130" s="250"/>
      <c r="M130" s="235"/>
      <c r="N130" s="217"/>
      <c r="O130" s="218" t="s">
        <v>471</v>
      </c>
    </row>
    <row r="131" spans="1:15" ht="12.75">
      <c r="A131" s="209">
        <v>34974</v>
      </c>
      <c r="B131" s="221">
        <v>179557</v>
      </c>
      <c r="C131" s="222">
        <v>1</v>
      </c>
      <c r="D131" s="223" t="s">
        <v>159</v>
      </c>
      <c r="E131" s="223"/>
      <c r="F131" s="213" t="s">
        <v>128</v>
      </c>
      <c r="G131" s="214">
        <v>4</v>
      </c>
      <c r="H131" s="214">
        <v>5220</v>
      </c>
      <c r="I131" s="214">
        <v>18000</v>
      </c>
      <c r="J131" s="88"/>
      <c r="K131" s="215">
        <v>1.657305</v>
      </c>
      <c r="L131" s="216">
        <v>30</v>
      </c>
      <c r="M131" s="214">
        <v>5524350</v>
      </c>
      <c r="N131" s="217"/>
      <c r="O131" s="218" t="s">
        <v>759</v>
      </c>
    </row>
    <row r="132" spans="1:15" ht="12.75">
      <c r="A132" s="209"/>
      <c r="B132" s="221"/>
      <c r="C132" s="222"/>
      <c r="D132" s="223"/>
      <c r="E132" s="223"/>
      <c r="F132" s="213"/>
      <c r="G132" s="214"/>
      <c r="H132" s="214"/>
      <c r="I132" s="214"/>
      <c r="J132" s="88"/>
      <c r="K132" s="215"/>
      <c r="L132" s="234"/>
      <c r="M132" s="235"/>
      <c r="N132" s="217"/>
      <c r="O132" s="218" t="s">
        <v>471</v>
      </c>
    </row>
    <row r="133" spans="1:15" ht="12.75">
      <c r="A133" s="209">
        <v>35038</v>
      </c>
      <c r="B133" s="221">
        <v>182179</v>
      </c>
      <c r="C133" s="222">
        <v>1</v>
      </c>
      <c r="D133" s="223" t="s">
        <v>160</v>
      </c>
      <c r="E133" s="223"/>
      <c r="F133" s="213" t="s">
        <v>100</v>
      </c>
      <c r="G133" s="214" t="s">
        <v>42</v>
      </c>
      <c r="H133" s="214" t="s">
        <v>42</v>
      </c>
      <c r="I133" s="214" t="s">
        <v>42</v>
      </c>
      <c r="J133" s="88"/>
      <c r="K133" s="243" t="s">
        <v>42</v>
      </c>
      <c r="L133" s="216" t="s">
        <v>42</v>
      </c>
      <c r="M133" s="214">
        <v>61394010</v>
      </c>
      <c r="N133" s="217"/>
      <c r="O133" s="218" t="s">
        <v>786</v>
      </c>
    </row>
    <row r="134" spans="1:15" ht="12.75">
      <c r="A134" s="209"/>
      <c r="B134" s="221"/>
      <c r="C134" s="222"/>
      <c r="D134" s="219" t="s">
        <v>161</v>
      </c>
      <c r="E134" s="223"/>
      <c r="F134" s="213"/>
      <c r="G134" s="214"/>
      <c r="H134" s="256"/>
      <c r="I134" s="256"/>
      <c r="J134" s="88"/>
      <c r="K134" s="215"/>
      <c r="L134" s="250"/>
      <c r="M134" s="235"/>
      <c r="N134" s="217"/>
      <c r="O134" s="218" t="s">
        <v>471</v>
      </c>
    </row>
    <row r="135" spans="1:15" ht="12.75">
      <c r="A135" s="209">
        <v>36447</v>
      </c>
      <c r="B135" s="221">
        <v>852836</v>
      </c>
      <c r="C135" s="222">
        <v>1</v>
      </c>
      <c r="D135" s="223" t="s">
        <v>616</v>
      </c>
      <c r="E135" s="223"/>
      <c r="F135" s="213">
        <v>87</v>
      </c>
      <c r="G135" s="214">
        <v>274</v>
      </c>
      <c r="H135" s="214">
        <v>1761860.03</v>
      </c>
      <c r="I135" s="214">
        <v>994325</v>
      </c>
      <c r="J135" s="88"/>
      <c r="K135" s="215">
        <v>10.322</v>
      </c>
      <c r="L135" s="216">
        <v>198.5</v>
      </c>
      <c r="M135" s="214">
        <v>5200000</v>
      </c>
      <c r="N135" s="217"/>
      <c r="O135" s="218" t="s">
        <v>787</v>
      </c>
    </row>
    <row r="136" spans="1:15" ht="12.75">
      <c r="A136" s="209"/>
      <c r="B136" s="221"/>
      <c r="C136" s="222"/>
      <c r="D136" s="223"/>
      <c r="E136" s="223"/>
      <c r="F136" s="213"/>
      <c r="G136" s="214"/>
      <c r="H136" s="214"/>
      <c r="I136" s="214"/>
      <c r="J136" s="88"/>
      <c r="K136" s="215"/>
      <c r="L136" s="216"/>
      <c r="M136" s="214"/>
      <c r="N136" s="217"/>
      <c r="O136" s="218"/>
    </row>
    <row r="137" spans="1:15" ht="12.75">
      <c r="A137" s="209">
        <v>36489</v>
      </c>
      <c r="B137" s="221">
        <v>923914</v>
      </c>
      <c r="C137" s="222">
        <v>1</v>
      </c>
      <c r="D137" s="223" t="s">
        <v>653</v>
      </c>
      <c r="E137" s="223"/>
      <c r="F137" s="213">
        <v>53</v>
      </c>
      <c r="G137" s="214">
        <v>327</v>
      </c>
      <c r="H137" s="214">
        <v>2494004.23</v>
      </c>
      <c r="I137" s="214">
        <v>2297638</v>
      </c>
      <c r="J137" s="88"/>
      <c r="K137" s="215">
        <v>27.527040475</v>
      </c>
      <c r="L137" s="216">
        <v>93.5</v>
      </c>
      <c r="M137" s="214">
        <v>29440685</v>
      </c>
      <c r="N137" s="217"/>
      <c r="O137" s="218" t="s">
        <v>788</v>
      </c>
    </row>
    <row r="138" spans="1:15" ht="12.75">
      <c r="A138" s="209"/>
      <c r="B138" s="221"/>
      <c r="C138" s="222"/>
      <c r="D138" s="219"/>
      <c r="E138" s="223"/>
      <c r="F138" s="213"/>
      <c r="G138" s="214"/>
      <c r="H138" s="256"/>
      <c r="I138" s="256"/>
      <c r="J138" s="88"/>
      <c r="K138" s="215"/>
      <c r="L138" s="250"/>
      <c r="M138" s="235"/>
      <c r="N138" s="217"/>
      <c r="O138" s="218"/>
    </row>
    <row r="139" spans="1:15" ht="12.75">
      <c r="A139" s="209">
        <v>34971</v>
      </c>
      <c r="B139" s="221">
        <v>187390</v>
      </c>
      <c r="C139" s="222">
        <v>1</v>
      </c>
      <c r="D139" s="223" t="s">
        <v>162</v>
      </c>
      <c r="E139" s="223"/>
      <c r="F139" s="213" t="s">
        <v>80</v>
      </c>
      <c r="G139" s="214">
        <v>12</v>
      </c>
      <c r="H139" s="214">
        <v>482640</v>
      </c>
      <c r="I139" s="214">
        <v>343040</v>
      </c>
      <c r="J139" s="88"/>
      <c r="K139" s="215">
        <v>19.115813735</v>
      </c>
      <c r="L139" s="216">
        <v>141.5</v>
      </c>
      <c r="M139" s="214">
        <v>13509409</v>
      </c>
      <c r="N139" s="217"/>
      <c r="O139" s="218" t="s">
        <v>789</v>
      </c>
    </row>
    <row r="140" spans="1:15" ht="12.75">
      <c r="A140" s="209"/>
      <c r="B140" s="221"/>
      <c r="C140" s="222"/>
      <c r="D140" s="223"/>
      <c r="E140" s="223"/>
      <c r="F140" s="213"/>
      <c r="G140" s="214"/>
      <c r="H140" s="214"/>
      <c r="I140" s="214"/>
      <c r="J140" s="88"/>
      <c r="K140" s="215"/>
      <c r="L140" s="234"/>
      <c r="M140" s="235"/>
      <c r="N140" s="217"/>
      <c r="O140" s="218" t="s">
        <v>471</v>
      </c>
    </row>
    <row r="141" spans="1:15" ht="24">
      <c r="A141" s="209">
        <v>35510</v>
      </c>
      <c r="B141" s="221">
        <v>189114</v>
      </c>
      <c r="C141" s="222">
        <v>1</v>
      </c>
      <c r="D141" s="223" t="s">
        <v>163</v>
      </c>
      <c r="E141" s="223"/>
      <c r="F141" s="213" t="s">
        <v>103</v>
      </c>
      <c r="G141" s="214">
        <v>25</v>
      </c>
      <c r="H141" s="214">
        <v>21394.54</v>
      </c>
      <c r="I141" s="214">
        <v>49640</v>
      </c>
      <c r="J141" s="88"/>
      <c r="K141" s="215">
        <v>15.33256246</v>
      </c>
      <c r="L141" s="216">
        <v>43</v>
      </c>
      <c r="M141" s="214">
        <v>35657122</v>
      </c>
      <c r="N141" s="217"/>
      <c r="O141" s="218" t="s">
        <v>790</v>
      </c>
    </row>
    <row r="142" spans="1:15" ht="12.75">
      <c r="A142" s="209"/>
      <c r="B142" s="221"/>
      <c r="C142" s="222"/>
      <c r="D142" s="219"/>
      <c r="E142" s="223"/>
      <c r="F142" s="213"/>
      <c r="G142" s="214"/>
      <c r="H142" s="214"/>
      <c r="I142" s="214"/>
      <c r="J142" s="88"/>
      <c r="K142" s="215"/>
      <c r="L142" s="234"/>
      <c r="M142" s="235"/>
      <c r="N142" s="217"/>
      <c r="O142" s="218" t="s">
        <v>471</v>
      </c>
    </row>
    <row r="143" spans="1:15" ht="14.25" customHeight="1">
      <c r="A143" s="209">
        <v>35396</v>
      </c>
      <c r="B143" s="221">
        <v>189200</v>
      </c>
      <c r="C143" s="222">
        <v>1</v>
      </c>
      <c r="D143" s="223" t="s">
        <v>164</v>
      </c>
      <c r="E143" s="223"/>
      <c r="F143" s="213" t="s">
        <v>80</v>
      </c>
      <c r="G143" s="214">
        <v>306</v>
      </c>
      <c r="H143" s="214">
        <v>1799838.65</v>
      </c>
      <c r="I143" s="214">
        <v>5269698</v>
      </c>
      <c r="J143" s="88"/>
      <c r="K143" s="215">
        <v>34.65</v>
      </c>
      <c r="L143" s="216">
        <v>31.5</v>
      </c>
      <c r="M143" s="214">
        <v>110000000</v>
      </c>
      <c r="N143" s="217"/>
      <c r="O143" s="218" t="s">
        <v>791</v>
      </c>
    </row>
    <row r="144" spans="1:15" ht="12.75">
      <c r="A144" s="209"/>
      <c r="B144" s="221"/>
      <c r="C144" s="222"/>
      <c r="D144" s="223"/>
      <c r="E144" s="223"/>
      <c r="F144" s="213"/>
      <c r="G144" s="214"/>
      <c r="H144" s="214"/>
      <c r="I144" s="214"/>
      <c r="J144" s="88"/>
      <c r="K144" s="215"/>
      <c r="L144" s="234"/>
      <c r="M144" s="235"/>
      <c r="N144" s="217"/>
      <c r="O144" s="218" t="s">
        <v>471</v>
      </c>
    </row>
    <row r="145" spans="1:15" ht="14.25" customHeight="1">
      <c r="A145" s="209">
        <v>35153</v>
      </c>
      <c r="B145" s="221">
        <v>189998</v>
      </c>
      <c r="C145" s="222">
        <v>1</v>
      </c>
      <c r="D145" s="223" t="s">
        <v>165</v>
      </c>
      <c r="E145" s="223"/>
      <c r="F145" s="213">
        <v>53</v>
      </c>
      <c r="G145" s="214">
        <v>281</v>
      </c>
      <c r="H145" s="214">
        <v>688572.66</v>
      </c>
      <c r="I145" s="214">
        <v>1124007</v>
      </c>
      <c r="J145" s="88"/>
      <c r="K145" s="215">
        <v>94.506831545</v>
      </c>
      <c r="L145" s="216">
        <v>59.5</v>
      </c>
      <c r="M145" s="214">
        <v>158835011</v>
      </c>
      <c r="N145" s="217"/>
      <c r="O145" s="218" t="s">
        <v>792</v>
      </c>
    </row>
    <row r="146" spans="1:15" ht="14.25" customHeight="1">
      <c r="A146" s="209"/>
      <c r="B146" s="221"/>
      <c r="C146" s="222"/>
      <c r="D146" s="223"/>
      <c r="E146" s="223"/>
      <c r="F146" s="213"/>
      <c r="G146" s="214"/>
      <c r="H146" s="214"/>
      <c r="I146" s="214"/>
      <c r="J146" s="88"/>
      <c r="K146" s="215"/>
      <c r="L146" s="234"/>
      <c r="M146" s="235"/>
      <c r="N146" s="217"/>
      <c r="O146" s="218" t="s">
        <v>471</v>
      </c>
    </row>
    <row r="147" spans="1:15" ht="24">
      <c r="A147" s="209">
        <v>35030</v>
      </c>
      <c r="B147" s="210">
        <v>899167</v>
      </c>
      <c r="C147" s="211">
        <v>1</v>
      </c>
      <c r="D147" s="212" t="s">
        <v>166</v>
      </c>
      <c r="E147" s="212"/>
      <c r="F147" s="213" t="s">
        <v>103</v>
      </c>
      <c r="G147" s="214">
        <v>1086</v>
      </c>
      <c r="H147" s="214">
        <v>12334311.389999999</v>
      </c>
      <c r="I147" s="214">
        <v>36218673</v>
      </c>
      <c r="J147" s="88"/>
      <c r="K147" s="215">
        <v>180.72130755</v>
      </c>
      <c r="L147" s="216">
        <v>35</v>
      </c>
      <c r="M147" s="214">
        <v>516346593</v>
      </c>
      <c r="N147" s="217"/>
      <c r="O147" s="218" t="s">
        <v>793</v>
      </c>
    </row>
    <row r="148" spans="1:15" ht="12.75">
      <c r="A148" s="209"/>
      <c r="B148" s="210"/>
      <c r="C148" s="211"/>
      <c r="D148" s="219" t="s">
        <v>167</v>
      </c>
      <c r="E148" s="212"/>
      <c r="F148" s="213"/>
      <c r="G148" s="214"/>
      <c r="H148" s="214"/>
      <c r="I148" s="214"/>
      <c r="J148" s="88"/>
      <c r="K148" s="215"/>
      <c r="L148" s="234"/>
      <c r="M148" s="235"/>
      <c r="N148" s="217"/>
      <c r="O148" s="218" t="s">
        <v>471</v>
      </c>
    </row>
    <row r="149" spans="1:15" ht="14.25" customHeight="1">
      <c r="A149" s="209">
        <v>35634</v>
      </c>
      <c r="B149" s="221">
        <v>54654</v>
      </c>
      <c r="C149" s="222">
        <v>1</v>
      </c>
      <c r="D149" s="223" t="s">
        <v>168</v>
      </c>
      <c r="E149" s="223"/>
      <c r="F149" s="213" t="s">
        <v>150</v>
      </c>
      <c r="G149" s="214">
        <v>5</v>
      </c>
      <c r="H149" s="214">
        <v>7315.79</v>
      </c>
      <c r="I149" s="214">
        <v>6026</v>
      </c>
      <c r="J149" s="88"/>
      <c r="K149" s="215">
        <v>40.13553991</v>
      </c>
      <c r="L149" s="216">
        <v>120.5</v>
      </c>
      <c r="M149" s="214">
        <v>33307502</v>
      </c>
      <c r="N149" s="217"/>
      <c r="O149" s="218" t="s">
        <v>776</v>
      </c>
    </row>
    <row r="150" spans="1:15" ht="14.25" customHeight="1">
      <c r="A150" s="209"/>
      <c r="B150" s="221"/>
      <c r="C150" s="222"/>
      <c r="D150" s="223"/>
      <c r="E150" s="223"/>
      <c r="F150" s="213"/>
      <c r="G150" s="214"/>
      <c r="H150" s="214"/>
      <c r="I150" s="214"/>
      <c r="J150" s="88"/>
      <c r="K150" s="215"/>
      <c r="L150" s="234"/>
      <c r="M150" s="235"/>
      <c r="N150" s="217"/>
      <c r="O150" s="218" t="s">
        <v>471</v>
      </c>
    </row>
    <row r="151" spans="1:15" ht="15" customHeight="1">
      <c r="A151" s="209">
        <v>35962</v>
      </c>
      <c r="B151" s="221">
        <v>292421</v>
      </c>
      <c r="C151" s="222">
        <v>1</v>
      </c>
      <c r="D151" s="223" t="s">
        <v>169</v>
      </c>
      <c r="E151" s="223"/>
      <c r="F151" s="213" t="s">
        <v>121</v>
      </c>
      <c r="G151" s="214">
        <v>56</v>
      </c>
      <c r="H151" s="214">
        <v>183202.68</v>
      </c>
      <c r="I151" s="214">
        <v>551798</v>
      </c>
      <c r="J151" s="88"/>
      <c r="K151" s="215">
        <v>10.193221545</v>
      </c>
      <c r="L151" s="216">
        <v>33.5</v>
      </c>
      <c r="M151" s="214">
        <v>30427527</v>
      </c>
      <c r="N151" s="217"/>
      <c r="O151" s="218" t="s">
        <v>763</v>
      </c>
    </row>
    <row r="152" spans="1:15" ht="12.75" customHeight="1">
      <c r="A152" s="209"/>
      <c r="B152" s="210"/>
      <c r="C152" s="211"/>
      <c r="D152" s="219"/>
      <c r="E152" s="219"/>
      <c r="F152" s="213"/>
      <c r="G152" s="251"/>
      <c r="H152" s="251"/>
      <c r="I152" s="251"/>
      <c r="J152" s="88"/>
      <c r="K152" s="257"/>
      <c r="L152" s="216"/>
      <c r="M152" s="214"/>
      <c r="N152" s="217"/>
      <c r="O152" s="218" t="s">
        <v>471</v>
      </c>
    </row>
    <row r="153" spans="1:15" ht="12.75" customHeight="1">
      <c r="A153" s="209">
        <v>34997</v>
      </c>
      <c r="B153" s="221">
        <v>200758</v>
      </c>
      <c r="C153" s="222">
        <v>1</v>
      </c>
      <c r="D153" s="223" t="s">
        <v>170</v>
      </c>
      <c r="E153" s="223"/>
      <c r="F153" s="213" t="s">
        <v>150</v>
      </c>
      <c r="G153" s="214">
        <v>1</v>
      </c>
      <c r="H153" s="214">
        <v>1050</v>
      </c>
      <c r="I153" s="214">
        <v>1000</v>
      </c>
      <c r="J153" s="88"/>
      <c r="K153" s="215">
        <v>0.9874194</v>
      </c>
      <c r="L153" s="216">
        <v>110</v>
      </c>
      <c r="M153" s="214">
        <v>897654</v>
      </c>
      <c r="N153" s="217"/>
      <c r="O153" s="218" t="s">
        <v>759</v>
      </c>
    </row>
    <row r="154" spans="1:15" ht="12.75" customHeight="1">
      <c r="A154" s="209"/>
      <c r="B154" s="221"/>
      <c r="C154" s="222"/>
      <c r="D154" s="223"/>
      <c r="E154" s="223"/>
      <c r="F154" s="213"/>
      <c r="G154" s="214"/>
      <c r="H154" s="214"/>
      <c r="I154" s="214"/>
      <c r="J154" s="88"/>
      <c r="K154" s="215"/>
      <c r="L154" s="216"/>
      <c r="M154" s="214"/>
      <c r="N154" s="217"/>
      <c r="O154" s="218"/>
    </row>
    <row r="155" spans="1:15" ht="12.75">
      <c r="A155" s="209">
        <v>36398</v>
      </c>
      <c r="B155" s="221">
        <v>264356</v>
      </c>
      <c r="C155" s="222">
        <v>1</v>
      </c>
      <c r="D155" s="223" t="s">
        <v>171</v>
      </c>
      <c r="E155" s="223"/>
      <c r="F155" s="213">
        <v>53</v>
      </c>
      <c r="G155" s="214">
        <v>20</v>
      </c>
      <c r="H155" s="214">
        <v>118563.5</v>
      </c>
      <c r="I155" s="214">
        <v>223550</v>
      </c>
      <c r="J155" s="88"/>
      <c r="K155" s="215">
        <v>6.632346015</v>
      </c>
      <c r="L155" s="216">
        <v>55.5</v>
      </c>
      <c r="M155" s="214">
        <v>11950173</v>
      </c>
      <c r="N155" s="217"/>
      <c r="O155" s="218" t="s">
        <v>774</v>
      </c>
    </row>
    <row r="156" spans="1:15" ht="12.75">
      <c r="A156" s="209"/>
      <c r="B156" s="221"/>
      <c r="C156" s="222"/>
      <c r="D156" s="223"/>
      <c r="E156" s="223"/>
      <c r="F156" s="213"/>
      <c r="G156" s="214"/>
      <c r="H156" s="256"/>
      <c r="I156" s="256"/>
      <c r="J156" s="88"/>
      <c r="K156" s="215"/>
      <c r="L156" s="250"/>
      <c r="M156" s="235"/>
      <c r="N156" s="217"/>
      <c r="O156" s="218" t="s">
        <v>471</v>
      </c>
    </row>
    <row r="157" spans="1:15" ht="12.75">
      <c r="A157" s="209">
        <v>35002</v>
      </c>
      <c r="B157" s="221">
        <v>48776</v>
      </c>
      <c r="C157" s="222">
        <v>1</v>
      </c>
      <c r="D157" s="223" t="s">
        <v>172</v>
      </c>
      <c r="E157" s="223"/>
      <c r="F157" s="213" t="s">
        <v>121</v>
      </c>
      <c r="G157" s="214">
        <v>440</v>
      </c>
      <c r="H157" s="214">
        <v>1975034.19</v>
      </c>
      <c r="I157" s="214">
        <v>8483174</v>
      </c>
      <c r="J157" s="88"/>
      <c r="K157" s="215">
        <v>34.51569594</v>
      </c>
      <c r="L157" s="216">
        <v>22</v>
      </c>
      <c r="M157" s="214">
        <v>156889527</v>
      </c>
      <c r="N157" s="217"/>
      <c r="O157" s="218" t="s">
        <v>794</v>
      </c>
    </row>
    <row r="158" spans="1:15" ht="12.75">
      <c r="A158" s="209"/>
      <c r="B158" s="221"/>
      <c r="C158" s="222"/>
      <c r="D158" s="219" t="s">
        <v>173</v>
      </c>
      <c r="E158" s="223"/>
      <c r="F158" s="213"/>
      <c r="G158" s="214"/>
      <c r="H158" s="214"/>
      <c r="I158" s="214"/>
      <c r="J158" s="88"/>
      <c r="K158" s="215"/>
      <c r="L158" s="234"/>
      <c r="M158" s="235"/>
      <c r="N158" s="217"/>
      <c r="O158" s="218" t="s">
        <v>471</v>
      </c>
    </row>
    <row r="159" spans="1:15" ht="12.75">
      <c r="A159" s="209"/>
      <c r="B159" s="221"/>
      <c r="C159" s="222"/>
      <c r="D159" s="223"/>
      <c r="E159" s="223"/>
      <c r="F159" s="213"/>
      <c r="G159" s="214"/>
      <c r="H159" s="214"/>
      <c r="I159" s="214"/>
      <c r="J159" s="88"/>
      <c r="K159" s="215"/>
      <c r="L159" s="216"/>
      <c r="M159" s="214"/>
      <c r="N159" s="217"/>
      <c r="O159" s="218" t="s">
        <v>471</v>
      </c>
    </row>
    <row r="160" spans="1:15" ht="12.75">
      <c r="A160" s="209">
        <v>35773</v>
      </c>
      <c r="B160" s="221">
        <v>185907</v>
      </c>
      <c r="C160" s="222">
        <v>1</v>
      </c>
      <c r="D160" s="223" t="s">
        <v>174</v>
      </c>
      <c r="E160" s="223"/>
      <c r="F160" s="213" t="s">
        <v>150</v>
      </c>
      <c r="G160" s="214">
        <v>2</v>
      </c>
      <c r="H160" s="214">
        <v>908.68</v>
      </c>
      <c r="I160" s="214">
        <v>1750</v>
      </c>
      <c r="J160" s="88"/>
      <c r="K160" s="215">
        <v>2.276847625</v>
      </c>
      <c r="L160" s="216">
        <v>57.5</v>
      </c>
      <c r="M160" s="214">
        <v>3959735</v>
      </c>
      <c r="N160" s="217"/>
      <c r="O160" s="218" t="s">
        <v>762</v>
      </c>
    </row>
    <row r="161" spans="1:15" ht="12.75">
      <c r="A161" s="209"/>
      <c r="B161" s="221"/>
      <c r="C161" s="222"/>
      <c r="D161" s="223"/>
      <c r="E161" s="223"/>
      <c r="F161" s="213"/>
      <c r="G161" s="214"/>
      <c r="H161" s="214"/>
      <c r="I161" s="214"/>
      <c r="J161" s="88"/>
      <c r="K161" s="215"/>
      <c r="L161" s="234"/>
      <c r="M161" s="235"/>
      <c r="N161" s="217"/>
      <c r="O161" s="218" t="s">
        <v>471</v>
      </c>
    </row>
    <row r="162" spans="1:15" s="273" customFormat="1" ht="12.75">
      <c r="A162" s="267">
        <v>36508</v>
      </c>
      <c r="B162" s="518">
        <v>683865</v>
      </c>
      <c r="C162" s="519">
        <v>1</v>
      </c>
      <c r="D162" s="520" t="s">
        <v>646</v>
      </c>
      <c r="E162" s="521"/>
      <c r="F162" s="522">
        <v>25</v>
      </c>
      <c r="G162" s="239">
        <v>119</v>
      </c>
      <c r="H162" s="239">
        <v>431351.04</v>
      </c>
      <c r="I162" s="239">
        <v>522641</v>
      </c>
      <c r="J162" s="271"/>
      <c r="K162" s="236">
        <v>7.666369315</v>
      </c>
      <c r="L162" s="253">
        <v>126.5</v>
      </c>
      <c r="M162" s="239">
        <v>6060371</v>
      </c>
      <c r="N162" s="272"/>
      <c r="O162" s="517" t="s">
        <v>754</v>
      </c>
    </row>
    <row r="163" spans="1:15" ht="12.75">
      <c r="A163" s="209"/>
      <c r="B163" s="221"/>
      <c r="C163" s="222"/>
      <c r="D163" s="219"/>
      <c r="E163" s="223"/>
      <c r="F163" s="213"/>
      <c r="G163" s="214"/>
      <c r="H163" s="214"/>
      <c r="I163" s="214"/>
      <c r="J163" s="88"/>
      <c r="K163" s="215"/>
      <c r="L163" s="234"/>
      <c r="M163" s="235"/>
      <c r="N163" s="217"/>
      <c r="O163" s="218" t="s">
        <v>471</v>
      </c>
    </row>
    <row r="164" spans="1:15" ht="12.75">
      <c r="A164" s="209">
        <v>35692</v>
      </c>
      <c r="B164" s="221">
        <v>150035</v>
      </c>
      <c r="C164" s="222">
        <v>1</v>
      </c>
      <c r="D164" s="223" t="s">
        <v>175</v>
      </c>
      <c r="E164" s="223"/>
      <c r="F164" s="213" t="s">
        <v>83</v>
      </c>
      <c r="G164" s="214">
        <v>161</v>
      </c>
      <c r="H164" s="214">
        <v>831751.77</v>
      </c>
      <c r="I164" s="214">
        <v>1176928</v>
      </c>
      <c r="J164" s="88"/>
      <c r="K164" s="215">
        <v>6.282627515</v>
      </c>
      <c r="L164" s="216">
        <v>68.5</v>
      </c>
      <c r="M164" s="214">
        <v>9171719</v>
      </c>
      <c r="N164" s="217"/>
      <c r="O164" s="218" t="s">
        <v>786</v>
      </c>
    </row>
    <row r="165" spans="1:15" ht="14.25">
      <c r="A165" s="209"/>
      <c r="B165" s="221"/>
      <c r="C165" s="222"/>
      <c r="D165" s="223"/>
      <c r="E165" s="223"/>
      <c r="F165" s="213"/>
      <c r="G165" s="251"/>
      <c r="H165" s="251"/>
      <c r="I165" s="251"/>
      <c r="J165" s="88"/>
      <c r="K165" s="215"/>
      <c r="L165" s="234"/>
      <c r="M165" s="235"/>
      <c r="N165" s="217"/>
      <c r="O165" s="218" t="s">
        <v>471</v>
      </c>
    </row>
    <row r="166" spans="1:15" ht="12.75">
      <c r="A166" s="209">
        <v>35250</v>
      </c>
      <c r="B166" s="221">
        <v>218319</v>
      </c>
      <c r="C166" s="222">
        <v>1</v>
      </c>
      <c r="D166" s="223" t="s">
        <v>176</v>
      </c>
      <c r="E166" s="223"/>
      <c r="F166" s="213">
        <v>93</v>
      </c>
      <c r="G166" s="214">
        <v>2087</v>
      </c>
      <c r="H166" s="214">
        <v>5275535.72</v>
      </c>
      <c r="I166" s="214">
        <v>12855379</v>
      </c>
      <c r="J166" s="88"/>
      <c r="K166" s="215">
        <v>37.72018142</v>
      </c>
      <c r="L166" s="216">
        <v>53.5</v>
      </c>
      <c r="M166" s="214">
        <v>70505012</v>
      </c>
      <c r="N166" s="217"/>
      <c r="O166" s="218" t="s">
        <v>795</v>
      </c>
    </row>
    <row r="167" spans="1:15" ht="12.75">
      <c r="A167" s="209"/>
      <c r="B167" s="221"/>
      <c r="C167" s="222"/>
      <c r="D167" s="223"/>
      <c r="E167" s="223"/>
      <c r="F167" s="213"/>
      <c r="G167" s="214"/>
      <c r="H167" s="214"/>
      <c r="I167" s="214"/>
      <c r="J167" s="88"/>
      <c r="K167" s="215"/>
      <c r="L167" s="234"/>
      <c r="M167" s="235"/>
      <c r="N167" s="217"/>
      <c r="O167" s="218" t="s">
        <v>471</v>
      </c>
    </row>
    <row r="168" spans="1:15" ht="12.75">
      <c r="A168" s="209">
        <v>34964</v>
      </c>
      <c r="B168" s="221">
        <v>216067</v>
      </c>
      <c r="C168" s="222">
        <v>1</v>
      </c>
      <c r="D168" s="223" t="s">
        <v>177</v>
      </c>
      <c r="E168" s="223"/>
      <c r="F168" s="213" t="s">
        <v>90</v>
      </c>
      <c r="G168" s="214">
        <v>5</v>
      </c>
      <c r="H168" s="214">
        <v>30511.19</v>
      </c>
      <c r="I168" s="214">
        <v>108297</v>
      </c>
      <c r="J168" s="88"/>
      <c r="K168" s="215">
        <v>6.98016515</v>
      </c>
      <c r="L168" s="216">
        <v>29</v>
      </c>
      <c r="M168" s="214">
        <v>24069535</v>
      </c>
      <c r="N168" s="217"/>
      <c r="O168" s="218" t="s">
        <v>776</v>
      </c>
    </row>
    <row r="169" spans="1:15" ht="12.75">
      <c r="A169" s="209"/>
      <c r="B169" s="221"/>
      <c r="C169" s="222"/>
      <c r="D169" s="223"/>
      <c r="E169" s="223"/>
      <c r="F169" s="213"/>
      <c r="G169" s="214"/>
      <c r="H169" s="214"/>
      <c r="I169" s="214"/>
      <c r="J169" s="88"/>
      <c r="K169" s="215"/>
      <c r="L169" s="216"/>
      <c r="M169" s="214"/>
      <c r="N169" s="217"/>
      <c r="O169" s="218" t="s">
        <v>471</v>
      </c>
    </row>
    <row r="170" spans="1:15" ht="12.75">
      <c r="A170" s="209">
        <v>36129</v>
      </c>
      <c r="B170" s="221">
        <v>448473</v>
      </c>
      <c r="C170" s="222">
        <v>1</v>
      </c>
      <c r="D170" s="223" t="s">
        <v>178</v>
      </c>
      <c r="E170" s="223"/>
      <c r="F170" s="213" t="s">
        <v>86</v>
      </c>
      <c r="G170" s="214">
        <v>12</v>
      </c>
      <c r="H170" s="214">
        <v>34733.47</v>
      </c>
      <c r="I170" s="214">
        <v>13819</v>
      </c>
      <c r="J170" s="88"/>
      <c r="K170" s="259">
        <v>25.85907825</v>
      </c>
      <c r="L170" s="260">
        <v>255</v>
      </c>
      <c r="M170" s="261">
        <v>10140815</v>
      </c>
      <c r="N170" s="217"/>
      <c r="O170" s="218" t="s">
        <v>759</v>
      </c>
    </row>
    <row r="171" spans="1:15" ht="12.75">
      <c r="A171" s="209"/>
      <c r="B171" s="221"/>
      <c r="C171" s="222"/>
      <c r="D171" s="223"/>
      <c r="E171" s="223"/>
      <c r="F171" s="213"/>
      <c r="G171" s="214"/>
      <c r="H171" s="214"/>
      <c r="I171" s="214"/>
      <c r="J171" s="88"/>
      <c r="K171" s="259"/>
      <c r="L171" s="260"/>
      <c r="M171" s="261"/>
      <c r="N171" s="217"/>
      <c r="O171" s="218" t="s">
        <v>471</v>
      </c>
    </row>
    <row r="172" spans="1:15" ht="12.75">
      <c r="A172" s="209">
        <v>36129</v>
      </c>
      <c r="B172" s="221">
        <v>221793</v>
      </c>
      <c r="C172" s="222">
        <v>1</v>
      </c>
      <c r="D172" s="223" t="s">
        <v>179</v>
      </c>
      <c r="E172" s="223"/>
      <c r="F172" s="213">
        <v>51</v>
      </c>
      <c r="G172" s="214">
        <v>100</v>
      </c>
      <c r="H172" s="214">
        <v>151291.95</v>
      </c>
      <c r="I172" s="214">
        <v>1896884</v>
      </c>
      <c r="J172" s="88"/>
      <c r="K172" s="259">
        <v>3.38500563</v>
      </c>
      <c r="L172" s="260">
        <v>7.75</v>
      </c>
      <c r="M172" s="261">
        <v>43677492</v>
      </c>
      <c r="N172" s="217"/>
      <c r="O172" s="218" t="s">
        <v>796</v>
      </c>
    </row>
    <row r="173" spans="1:15" ht="12.75">
      <c r="A173" s="209"/>
      <c r="B173" s="221"/>
      <c r="C173" s="222"/>
      <c r="D173" s="223"/>
      <c r="E173" s="223"/>
      <c r="F173" s="213"/>
      <c r="G173" s="214"/>
      <c r="H173" s="214"/>
      <c r="I173" s="214"/>
      <c r="J173" s="88"/>
      <c r="K173" s="215"/>
      <c r="L173" s="234"/>
      <c r="M173" s="235"/>
      <c r="N173" s="217"/>
      <c r="O173" s="218" t="s">
        <v>471</v>
      </c>
    </row>
    <row r="174" spans="1:15" ht="12.75">
      <c r="A174" s="209">
        <v>35370</v>
      </c>
      <c r="B174" s="221">
        <v>219903</v>
      </c>
      <c r="C174" s="222">
        <v>1</v>
      </c>
      <c r="D174" s="223" t="s">
        <v>692</v>
      </c>
      <c r="E174" s="223"/>
      <c r="F174" s="213" t="s">
        <v>86</v>
      </c>
      <c r="G174" s="214">
        <v>384</v>
      </c>
      <c r="H174" s="214">
        <v>1986345.96</v>
      </c>
      <c r="I174" s="214">
        <v>42479388</v>
      </c>
      <c r="J174" s="88"/>
      <c r="K174" s="243" t="s">
        <v>42</v>
      </c>
      <c r="L174" s="216" t="s">
        <v>42</v>
      </c>
      <c r="M174" s="214">
        <v>158732000</v>
      </c>
      <c r="N174" s="217"/>
      <c r="O174" s="218" t="s">
        <v>754</v>
      </c>
    </row>
    <row r="175" spans="1:15" ht="12.75">
      <c r="A175" s="209"/>
      <c r="B175" s="221"/>
      <c r="C175" s="222"/>
      <c r="D175" s="237" t="s">
        <v>693</v>
      </c>
      <c r="E175" s="223"/>
      <c r="F175" s="213"/>
      <c r="G175" s="214"/>
      <c r="H175" s="214"/>
      <c r="I175" s="214"/>
      <c r="J175" s="88"/>
      <c r="K175" s="259"/>
      <c r="L175" s="216"/>
      <c r="M175" s="214"/>
      <c r="N175" s="217"/>
      <c r="O175" s="218" t="s">
        <v>471</v>
      </c>
    </row>
    <row r="176" spans="1:15" ht="12.75">
      <c r="A176" s="209">
        <v>36461</v>
      </c>
      <c r="B176" s="221">
        <v>742777</v>
      </c>
      <c r="C176" s="222">
        <v>1</v>
      </c>
      <c r="D176" s="223" t="s">
        <v>180</v>
      </c>
      <c r="E176" s="223"/>
      <c r="F176" s="213">
        <v>87</v>
      </c>
      <c r="G176" s="214">
        <v>300</v>
      </c>
      <c r="H176" s="214">
        <v>1529748.97</v>
      </c>
      <c r="I176" s="214">
        <v>1016835</v>
      </c>
      <c r="J176" s="88"/>
      <c r="K176" s="236">
        <v>28.123</v>
      </c>
      <c r="L176" s="216">
        <v>165</v>
      </c>
      <c r="M176" s="214">
        <v>16800000</v>
      </c>
      <c r="N176" s="217"/>
      <c r="O176" s="218" t="s">
        <v>787</v>
      </c>
    </row>
    <row r="177" spans="1:15" ht="12.75">
      <c r="A177" s="209">
        <v>36461</v>
      </c>
      <c r="B177" s="221">
        <v>851350</v>
      </c>
      <c r="C177" s="222"/>
      <c r="D177" s="237" t="s">
        <v>141</v>
      </c>
      <c r="E177" s="223"/>
      <c r="F177" s="213">
        <v>87</v>
      </c>
      <c r="G177" s="214">
        <v>7</v>
      </c>
      <c r="H177" s="214">
        <v>5530</v>
      </c>
      <c r="I177" s="214">
        <v>6900</v>
      </c>
      <c r="J177" s="88"/>
      <c r="K177" s="243" t="s">
        <v>42</v>
      </c>
      <c r="L177" s="216">
        <v>77.5</v>
      </c>
      <c r="M177" s="214">
        <v>520000</v>
      </c>
      <c r="N177" s="217"/>
      <c r="O177" s="218" t="s">
        <v>759</v>
      </c>
    </row>
    <row r="178" spans="1:15" ht="12.75">
      <c r="A178" s="209"/>
      <c r="B178" s="262"/>
      <c r="C178" s="211"/>
      <c r="D178" s="263"/>
      <c r="E178" s="263"/>
      <c r="F178" s="213"/>
      <c r="G178" s="264"/>
      <c r="H178" s="264"/>
      <c r="I178" s="264"/>
      <c r="J178" s="241"/>
      <c r="K178" s="265"/>
      <c r="L178" s="266"/>
      <c r="M178" s="264"/>
      <c r="N178" s="241"/>
      <c r="O178" s="218" t="s">
        <v>471</v>
      </c>
    </row>
    <row r="179" spans="1:15" ht="12.75">
      <c r="A179" s="209">
        <v>35741</v>
      </c>
      <c r="B179" s="221">
        <v>165727</v>
      </c>
      <c r="C179" s="222">
        <v>1</v>
      </c>
      <c r="D179" s="223" t="s">
        <v>182</v>
      </c>
      <c r="E179" s="223"/>
      <c r="F179" s="213" t="s">
        <v>113</v>
      </c>
      <c r="G179" s="214">
        <v>1</v>
      </c>
      <c r="H179" s="214">
        <v>4482.05</v>
      </c>
      <c r="I179" s="214">
        <v>5273</v>
      </c>
      <c r="J179" s="88"/>
      <c r="K179" s="215">
        <v>4.763850245</v>
      </c>
      <c r="L179" s="216">
        <v>93.5</v>
      </c>
      <c r="M179" s="214">
        <v>5095027</v>
      </c>
      <c r="N179" s="217"/>
      <c r="O179" s="218" t="s">
        <v>754</v>
      </c>
    </row>
    <row r="180" spans="1:15" ht="12.75">
      <c r="A180" s="209"/>
      <c r="B180" s="221"/>
      <c r="C180" s="222"/>
      <c r="D180" s="223"/>
      <c r="E180" s="223"/>
      <c r="F180" s="213"/>
      <c r="G180" s="214"/>
      <c r="H180" s="214"/>
      <c r="I180" s="214"/>
      <c r="J180" s="88"/>
      <c r="K180" s="215"/>
      <c r="L180" s="234"/>
      <c r="M180" s="235"/>
      <c r="N180" s="217"/>
      <c r="O180" s="218" t="s">
        <v>471</v>
      </c>
    </row>
    <row r="181" spans="1:15" ht="12.75">
      <c r="A181" s="209">
        <v>35349</v>
      </c>
      <c r="B181" s="221">
        <v>237712</v>
      </c>
      <c r="C181" s="222">
        <v>1</v>
      </c>
      <c r="D181" s="223" t="s">
        <v>183</v>
      </c>
      <c r="E181" s="223"/>
      <c r="F181" s="213" t="s">
        <v>107</v>
      </c>
      <c r="G181" s="214">
        <v>23</v>
      </c>
      <c r="H181" s="214">
        <v>494757.5</v>
      </c>
      <c r="I181" s="214">
        <v>772600</v>
      </c>
      <c r="J181" s="88"/>
      <c r="K181" s="215">
        <v>1.56</v>
      </c>
      <c r="L181" s="216">
        <v>97.5</v>
      </c>
      <c r="M181" s="214">
        <v>1600000</v>
      </c>
      <c r="N181" s="217"/>
      <c r="O181" s="218" t="s">
        <v>764</v>
      </c>
    </row>
    <row r="182" spans="1:15" ht="12.75">
      <c r="A182" s="209"/>
      <c r="B182" s="221"/>
      <c r="C182" s="222"/>
      <c r="D182" s="223"/>
      <c r="E182" s="223"/>
      <c r="F182" s="213"/>
      <c r="G182" s="214"/>
      <c r="H182" s="214"/>
      <c r="I182" s="214"/>
      <c r="J182" s="88"/>
      <c r="K182" s="215"/>
      <c r="L182" s="234"/>
      <c r="M182" s="235"/>
      <c r="N182" s="217"/>
      <c r="O182" s="218" t="s">
        <v>471</v>
      </c>
    </row>
    <row r="183" spans="1:15" s="504" customFormat="1" ht="12.75">
      <c r="A183" s="500">
        <v>35398</v>
      </c>
      <c r="B183" s="506">
        <v>258575</v>
      </c>
      <c r="C183" s="507"/>
      <c r="D183" s="508" t="s">
        <v>689</v>
      </c>
      <c r="E183" s="508"/>
      <c r="F183" s="501" t="s">
        <v>132</v>
      </c>
      <c r="G183" s="300" t="s">
        <v>42</v>
      </c>
      <c r="H183" s="300" t="s">
        <v>42</v>
      </c>
      <c r="I183" s="300" t="s">
        <v>42</v>
      </c>
      <c r="J183" s="502"/>
      <c r="K183" s="510" t="s">
        <v>42</v>
      </c>
      <c r="L183" s="509" t="s">
        <v>42</v>
      </c>
      <c r="M183" s="510" t="s">
        <v>42</v>
      </c>
      <c r="N183" s="503"/>
      <c r="O183" s="514" t="s">
        <v>42</v>
      </c>
    </row>
    <row r="184" spans="1:15" ht="12.75">
      <c r="A184" s="209"/>
      <c r="B184" s="210"/>
      <c r="C184" s="211"/>
      <c r="D184" s="219"/>
      <c r="E184" s="223"/>
      <c r="F184" s="213"/>
      <c r="G184" s="214"/>
      <c r="H184" s="256"/>
      <c r="I184" s="256"/>
      <c r="J184" s="88"/>
      <c r="K184" s="215"/>
      <c r="L184" s="250"/>
      <c r="M184" s="235"/>
      <c r="N184" s="217"/>
      <c r="O184" s="218" t="s">
        <v>471</v>
      </c>
    </row>
    <row r="185" spans="1:15" s="273" customFormat="1" ht="12.75">
      <c r="A185" s="267">
        <v>36224</v>
      </c>
      <c r="B185" s="268">
        <v>863429</v>
      </c>
      <c r="C185" s="269">
        <v>1</v>
      </c>
      <c r="D185" s="270" t="s">
        <v>184</v>
      </c>
      <c r="E185" s="270"/>
      <c r="F185" s="213" t="s">
        <v>96</v>
      </c>
      <c r="G185" s="214" t="s">
        <v>42</v>
      </c>
      <c r="H185" s="214" t="s">
        <v>42</v>
      </c>
      <c r="I185" s="214" t="s">
        <v>42</v>
      </c>
      <c r="J185" s="271"/>
      <c r="K185" s="243" t="s">
        <v>42</v>
      </c>
      <c r="L185" s="216" t="s">
        <v>42</v>
      </c>
      <c r="M185" s="505">
        <v>69514454</v>
      </c>
      <c r="N185" s="272"/>
      <c r="O185" s="218" t="s">
        <v>776</v>
      </c>
    </row>
    <row r="186" spans="1:15" ht="12.75">
      <c r="A186" s="209"/>
      <c r="B186" s="210"/>
      <c r="C186" s="211"/>
      <c r="D186" s="219" t="s">
        <v>185</v>
      </c>
      <c r="E186" s="223"/>
      <c r="F186" s="213"/>
      <c r="G186" s="214"/>
      <c r="H186" s="256"/>
      <c r="I186" s="256"/>
      <c r="J186" s="88"/>
      <c r="K186" s="215"/>
      <c r="L186" s="250"/>
      <c r="M186" s="235"/>
      <c r="N186" s="217"/>
      <c r="O186" s="218" t="s">
        <v>471</v>
      </c>
    </row>
    <row r="187" spans="1:15" ht="12.75">
      <c r="A187" s="209">
        <v>35369</v>
      </c>
      <c r="B187" s="210">
        <v>260978</v>
      </c>
      <c r="C187" s="211">
        <v>1</v>
      </c>
      <c r="D187" s="212" t="s">
        <v>186</v>
      </c>
      <c r="E187" s="212"/>
      <c r="F187" s="213" t="s">
        <v>103</v>
      </c>
      <c r="G187" s="214">
        <v>9</v>
      </c>
      <c r="H187" s="214">
        <v>19878.56</v>
      </c>
      <c r="I187" s="214">
        <v>13230</v>
      </c>
      <c r="J187" s="88"/>
      <c r="K187" s="215">
        <v>9.243917925</v>
      </c>
      <c r="L187" s="216">
        <v>147.5</v>
      </c>
      <c r="M187" s="214">
        <v>6267063</v>
      </c>
      <c r="N187" s="217"/>
      <c r="O187" s="218" t="s">
        <v>795</v>
      </c>
    </row>
    <row r="188" spans="1:15" ht="12.75">
      <c r="A188" s="209"/>
      <c r="B188" s="210"/>
      <c r="C188" s="211"/>
      <c r="D188" s="212"/>
      <c r="E188" s="212"/>
      <c r="F188" s="213"/>
      <c r="G188" s="214"/>
      <c r="H188" s="214"/>
      <c r="I188" s="214"/>
      <c r="J188" s="88"/>
      <c r="K188" s="215"/>
      <c r="L188" s="234"/>
      <c r="M188" s="235"/>
      <c r="N188" s="217"/>
      <c r="O188" s="218" t="s">
        <v>471</v>
      </c>
    </row>
    <row r="189" spans="1:15" ht="12.75">
      <c r="A189" s="209">
        <v>35626</v>
      </c>
      <c r="B189" s="210">
        <v>53059</v>
      </c>
      <c r="C189" s="211">
        <v>1</v>
      </c>
      <c r="D189" s="212" t="s">
        <v>187</v>
      </c>
      <c r="E189" s="212"/>
      <c r="F189" s="213" t="s">
        <v>83</v>
      </c>
      <c r="G189" s="214">
        <v>639</v>
      </c>
      <c r="H189" s="214">
        <v>1732335.07</v>
      </c>
      <c r="I189" s="214">
        <v>740549</v>
      </c>
      <c r="J189" s="88"/>
      <c r="K189" s="215">
        <v>12.1394153</v>
      </c>
      <c r="L189" s="216">
        <v>205</v>
      </c>
      <c r="M189" s="214">
        <v>5921666</v>
      </c>
      <c r="N189" s="217"/>
      <c r="O189" s="218" t="s">
        <v>759</v>
      </c>
    </row>
    <row r="190" spans="1:15" ht="12.75">
      <c r="A190" s="209"/>
      <c r="B190" s="210"/>
      <c r="C190" s="211"/>
      <c r="D190" s="212"/>
      <c r="E190" s="212"/>
      <c r="F190" s="213"/>
      <c r="G190" s="214"/>
      <c r="H190" s="214"/>
      <c r="I190" s="214"/>
      <c r="J190" s="88"/>
      <c r="K190" s="215"/>
      <c r="L190" s="234"/>
      <c r="M190" s="235"/>
      <c r="N190" s="217"/>
      <c r="O190" s="218" t="s">
        <v>471</v>
      </c>
    </row>
    <row r="191" spans="1:15" ht="12.75">
      <c r="A191" s="209">
        <v>35584</v>
      </c>
      <c r="B191" s="210">
        <v>261971</v>
      </c>
      <c r="C191" s="211">
        <v>1</v>
      </c>
      <c r="D191" s="212" t="s">
        <v>188</v>
      </c>
      <c r="E191" s="212"/>
      <c r="F191" s="213" t="s">
        <v>145</v>
      </c>
      <c r="G191" s="214">
        <v>845</v>
      </c>
      <c r="H191" s="214">
        <v>3254672.5</v>
      </c>
      <c r="I191" s="214">
        <v>1342243</v>
      </c>
      <c r="J191" s="88"/>
      <c r="K191" s="215">
        <v>18.5727635</v>
      </c>
      <c r="L191" s="216">
        <v>212.5</v>
      </c>
      <c r="M191" s="214">
        <v>8740124</v>
      </c>
      <c r="N191" s="217"/>
      <c r="O191" s="218" t="s">
        <v>762</v>
      </c>
    </row>
    <row r="192" spans="1:15" ht="12.75">
      <c r="A192" s="209"/>
      <c r="B192" s="210"/>
      <c r="C192" s="211"/>
      <c r="D192" s="212"/>
      <c r="E192" s="212"/>
      <c r="F192" s="213"/>
      <c r="G192" s="214"/>
      <c r="H192" s="214"/>
      <c r="I192" s="214"/>
      <c r="J192" s="88"/>
      <c r="K192" s="243"/>
      <c r="L192" s="274"/>
      <c r="M192" s="256"/>
      <c r="N192" s="217"/>
      <c r="O192" s="218" t="s">
        <v>471</v>
      </c>
    </row>
    <row r="193" spans="1:15" ht="12.75">
      <c r="A193" s="209">
        <v>35902</v>
      </c>
      <c r="B193" s="210">
        <v>268949</v>
      </c>
      <c r="C193" s="211">
        <v>1</v>
      </c>
      <c r="D193" s="212" t="s">
        <v>602</v>
      </c>
      <c r="E193" s="212"/>
      <c r="F193" s="213">
        <v>7</v>
      </c>
      <c r="G193" s="214">
        <v>707</v>
      </c>
      <c r="H193" s="214">
        <v>1716986.91</v>
      </c>
      <c r="I193" s="214">
        <v>4075415</v>
      </c>
      <c r="J193" s="88"/>
      <c r="K193" s="215">
        <v>39.164713245</v>
      </c>
      <c r="L193" s="216">
        <v>41.5</v>
      </c>
      <c r="M193" s="214">
        <v>94372803</v>
      </c>
      <c r="N193" s="217"/>
      <c r="O193" s="218" t="s">
        <v>797</v>
      </c>
    </row>
    <row r="194" spans="1:15" ht="12.75">
      <c r="A194" s="209"/>
      <c r="B194" s="210"/>
      <c r="C194" s="211"/>
      <c r="D194" s="219"/>
      <c r="E194" s="212"/>
      <c r="F194" s="213"/>
      <c r="G194" s="214"/>
      <c r="H194" s="214"/>
      <c r="I194" s="214"/>
      <c r="J194" s="88"/>
      <c r="K194" s="215"/>
      <c r="L194" s="234"/>
      <c r="M194" s="235"/>
      <c r="N194" s="217"/>
      <c r="O194" s="218" t="s">
        <v>471</v>
      </c>
    </row>
    <row r="195" spans="1:15" ht="12.75">
      <c r="A195" s="209">
        <v>35270</v>
      </c>
      <c r="B195" s="210">
        <v>269384</v>
      </c>
      <c r="C195" s="211">
        <v>1</v>
      </c>
      <c r="D195" s="212" t="s">
        <v>662</v>
      </c>
      <c r="E195" s="212"/>
      <c r="F195" s="213" t="s">
        <v>103</v>
      </c>
      <c r="G195" s="214">
        <v>1116</v>
      </c>
      <c r="H195" s="214">
        <v>3809354.58</v>
      </c>
      <c r="I195" s="214">
        <v>5149732</v>
      </c>
      <c r="J195" s="88"/>
      <c r="K195" s="215">
        <v>19.516611805</v>
      </c>
      <c r="L195" s="216">
        <v>86.5</v>
      </c>
      <c r="M195" s="214">
        <v>22562557</v>
      </c>
      <c r="N195" s="217"/>
      <c r="O195" s="218" t="s">
        <v>761</v>
      </c>
    </row>
    <row r="196" spans="1:15" ht="12.75">
      <c r="A196" s="209"/>
      <c r="B196" s="210"/>
      <c r="C196" s="211"/>
      <c r="D196" s="219"/>
      <c r="E196" s="212"/>
      <c r="F196" s="213"/>
      <c r="G196" s="214"/>
      <c r="H196" s="214"/>
      <c r="I196" s="214"/>
      <c r="J196" s="88"/>
      <c r="K196" s="215"/>
      <c r="L196" s="216"/>
      <c r="M196" s="214"/>
      <c r="N196" s="217"/>
      <c r="O196" s="218" t="s">
        <v>471</v>
      </c>
    </row>
    <row r="197" spans="1:15" ht="12.75">
      <c r="A197" s="209">
        <v>35933</v>
      </c>
      <c r="B197" s="210">
        <v>275853</v>
      </c>
      <c r="C197" s="211">
        <v>1</v>
      </c>
      <c r="D197" s="212" t="s">
        <v>189</v>
      </c>
      <c r="E197" s="212"/>
      <c r="F197" s="213" t="s">
        <v>96</v>
      </c>
      <c r="G197" s="214">
        <v>3</v>
      </c>
      <c r="H197" s="214">
        <v>2010</v>
      </c>
      <c r="I197" s="214">
        <v>23000</v>
      </c>
      <c r="J197" s="88"/>
      <c r="K197" s="236">
        <v>4.786337325</v>
      </c>
      <c r="L197" s="238">
        <v>7.5</v>
      </c>
      <c r="M197" s="239">
        <v>62950831</v>
      </c>
      <c r="N197" s="217"/>
      <c r="O197" s="218" t="s">
        <v>762</v>
      </c>
    </row>
    <row r="198" spans="1:15" ht="12.75" customHeight="1">
      <c r="A198" s="209">
        <v>35933</v>
      </c>
      <c r="B198" s="210">
        <v>275864</v>
      </c>
      <c r="C198" s="211"/>
      <c r="D198" s="219" t="s">
        <v>141</v>
      </c>
      <c r="E198" s="212"/>
      <c r="F198" s="213" t="s">
        <v>96</v>
      </c>
      <c r="G198" s="214" t="s">
        <v>42</v>
      </c>
      <c r="H198" s="214" t="s">
        <v>42</v>
      </c>
      <c r="I198" s="214" t="s">
        <v>42</v>
      </c>
      <c r="J198" s="88"/>
      <c r="K198" s="239" t="s">
        <v>42</v>
      </c>
      <c r="L198" s="238">
        <v>7.5</v>
      </c>
      <c r="M198" s="239">
        <v>867000</v>
      </c>
      <c r="N198" s="217"/>
      <c r="O198" s="218" t="s">
        <v>762</v>
      </c>
    </row>
    <row r="199" spans="1:15" ht="12.75" customHeight="1">
      <c r="A199" s="209"/>
      <c r="B199" s="210"/>
      <c r="C199" s="211"/>
      <c r="D199" s="219"/>
      <c r="E199" s="212"/>
      <c r="F199" s="213"/>
      <c r="G199" s="214"/>
      <c r="H199" s="214"/>
      <c r="I199" s="214"/>
      <c r="J199" s="88"/>
      <c r="K199" s="239"/>
      <c r="L199" s="238"/>
      <c r="M199" s="239"/>
      <c r="N199" s="217"/>
      <c r="O199" s="218" t="s">
        <v>471</v>
      </c>
    </row>
    <row r="200" spans="1:15" ht="12.75">
      <c r="A200" s="209">
        <v>36005</v>
      </c>
      <c r="B200" s="210">
        <v>270308</v>
      </c>
      <c r="C200" s="211">
        <v>1</v>
      </c>
      <c r="D200" s="212" t="s">
        <v>190</v>
      </c>
      <c r="E200" s="212"/>
      <c r="F200" s="213" t="s">
        <v>128</v>
      </c>
      <c r="G200" s="214">
        <v>11</v>
      </c>
      <c r="H200" s="214">
        <v>9094.54</v>
      </c>
      <c r="I200" s="214">
        <v>67604</v>
      </c>
      <c r="J200" s="88"/>
      <c r="K200" s="215">
        <v>2.0678</v>
      </c>
      <c r="L200" s="216">
        <v>14</v>
      </c>
      <c r="M200" s="214">
        <v>14770000</v>
      </c>
      <c r="N200" s="217"/>
      <c r="O200" s="218" t="s">
        <v>762</v>
      </c>
    </row>
    <row r="201" spans="1:15" ht="12.75">
      <c r="A201" s="209"/>
      <c r="B201" s="210"/>
      <c r="C201" s="211"/>
      <c r="D201" s="212"/>
      <c r="E201" s="212"/>
      <c r="F201" s="213"/>
      <c r="G201" s="214"/>
      <c r="H201" s="214"/>
      <c r="I201" s="214"/>
      <c r="J201" s="88"/>
      <c r="K201" s="215"/>
      <c r="L201" s="234"/>
      <c r="M201" s="235"/>
      <c r="N201" s="217"/>
      <c r="O201" s="218" t="s">
        <v>471</v>
      </c>
    </row>
    <row r="202" spans="1:15" ht="12.75">
      <c r="A202" s="209">
        <v>35048</v>
      </c>
      <c r="B202" s="210">
        <v>272337</v>
      </c>
      <c r="C202" s="211">
        <v>1</v>
      </c>
      <c r="D202" s="212" t="s">
        <v>191</v>
      </c>
      <c r="E202" s="212"/>
      <c r="F202" s="213" t="s">
        <v>86</v>
      </c>
      <c r="G202" s="214">
        <v>1248</v>
      </c>
      <c r="H202" s="214">
        <v>6808092.0200000005</v>
      </c>
      <c r="I202" s="214">
        <v>6985200</v>
      </c>
      <c r="J202" s="88"/>
      <c r="K202" s="215">
        <v>22.13628552</v>
      </c>
      <c r="L202" s="216">
        <v>118</v>
      </c>
      <c r="M202" s="214">
        <v>18759564</v>
      </c>
      <c r="N202" s="217"/>
      <c r="O202" s="218" t="s">
        <v>754</v>
      </c>
    </row>
    <row r="203" spans="1:15" ht="12.75">
      <c r="A203" s="209"/>
      <c r="B203" s="210"/>
      <c r="C203" s="211"/>
      <c r="D203" s="212"/>
      <c r="E203" s="212"/>
      <c r="F203" s="213"/>
      <c r="G203" s="214"/>
      <c r="H203" s="214"/>
      <c r="I203" s="214"/>
      <c r="J203" s="88"/>
      <c r="K203" s="215"/>
      <c r="L203" s="234"/>
      <c r="M203" s="235"/>
      <c r="N203" s="217"/>
      <c r="O203" s="218" t="s">
        <v>471</v>
      </c>
    </row>
    <row r="204" spans="1:15" ht="12.75">
      <c r="A204" s="209">
        <v>35499</v>
      </c>
      <c r="B204" s="210">
        <v>272973</v>
      </c>
      <c r="C204" s="211">
        <v>1</v>
      </c>
      <c r="D204" s="212" t="s">
        <v>192</v>
      </c>
      <c r="E204" s="212"/>
      <c r="F204" s="213" t="s">
        <v>132</v>
      </c>
      <c r="G204" s="214">
        <v>30</v>
      </c>
      <c r="H204" s="214">
        <v>206609.34</v>
      </c>
      <c r="I204" s="214">
        <v>59332</v>
      </c>
      <c r="J204" s="88"/>
      <c r="K204" s="215">
        <v>23.33155905</v>
      </c>
      <c r="L204" s="216">
        <v>352.5</v>
      </c>
      <c r="M204" s="214">
        <v>6618882</v>
      </c>
      <c r="N204" s="217"/>
      <c r="O204" s="218" t="s">
        <v>770</v>
      </c>
    </row>
    <row r="205" spans="1:15" ht="12.75">
      <c r="A205" s="209"/>
      <c r="B205" s="210"/>
      <c r="C205" s="211"/>
      <c r="D205" s="212"/>
      <c r="E205" s="212"/>
      <c r="F205" s="213"/>
      <c r="G205" s="214"/>
      <c r="H205" s="214"/>
      <c r="I205" s="214"/>
      <c r="J205" s="88"/>
      <c r="K205" s="215"/>
      <c r="L205" s="216"/>
      <c r="M205" s="214"/>
      <c r="N205" s="217"/>
      <c r="O205" s="218"/>
    </row>
    <row r="206" spans="1:15" ht="12.75">
      <c r="A206" s="209">
        <v>36488</v>
      </c>
      <c r="B206" s="210">
        <v>923691</v>
      </c>
      <c r="C206" s="211">
        <v>1</v>
      </c>
      <c r="D206" s="212" t="s">
        <v>649</v>
      </c>
      <c r="E206" s="212"/>
      <c r="F206" s="213">
        <v>56</v>
      </c>
      <c r="G206" s="214">
        <v>436</v>
      </c>
      <c r="H206" s="214">
        <v>2320961.88</v>
      </c>
      <c r="I206" s="214">
        <v>3210168</v>
      </c>
      <c r="J206" s="88"/>
      <c r="K206" s="215">
        <v>36</v>
      </c>
      <c r="L206" s="216">
        <v>72</v>
      </c>
      <c r="M206" s="214">
        <v>50000000</v>
      </c>
      <c r="N206" s="217"/>
      <c r="O206" s="218" t="s">
        <v>787</v>
      </c>
    </row>
    <row r="207" spans="1:15" ht="12.75">
      <c r="A207" s="209"/>
      <c r="B207" s="210"/>
      <c r="C207" s="211"/>
      <c r="D207" s="212"/>
      <c r="E207" s="212"/>
      <c r="F207" s="213"/>
      <c r="G207" s="214"/>
      <c r="H207" s="214"/>
      <c r="I207" s="214"/>
      <c r="J207" s="88"/>
      <c r="K207" s="215"/>
      <c r="L207" s="216"/>
      <c r="M207" s="214"/>
      <c r="N207" s="217"/>
      <c r="O207" s="218" t="s">
        <v>471</v>
      </c>
    </row>
    <row r="208" spans="1:15" ht="12.75">
      <c r="A208" s="209">
        <v>36011</v>
      </c>
      <c r="B208" s="210">
        <v>308339</v>
      </c>
      <c r="C208" s="211">
        <v>1</v>
      </c>
      <c r="D208" s="212" t="s">
        <v>193</v>
      </c>
      <c r="E208" s="212"/>
      <c r="F208" s="213" t="s">
        <v>128</v>
      </c>
      <c r="G208" s="214">
        <v>10</v>
      </c>
      <c r="H208" s="214">
        <v>8596.4</v>
      </c>
      <c r="I208" s="214">
        <v>42065</v>
      </c>
      <c r="J208" s="88"/>
      <c r="K208" s="215">
        <v>2.71931</v>
      </c>
      <c r="L208" s="216">
        <v>22</v>
      </c>
      <c r="M208" s="214">
        <v>12360500</v>
      </c>
      <c r="N208" s="217"/>
      <c r="O208" s="218" t="s">
        <v>754</v>
      </c>
    </row>
    <row r="209" spans="1:15" ht="12.75">
      <c r="A209" s="209"/>
      <c r="B209" s="210"/>
      <c r="C209" s="211"/>
      <c r="D209" s="212"/>
      <c r="E209" s="212"/>
      <c r="F209" s="213"/>
      <c r="G209" s="214"/>
      <c r="H209" s="214"/>
      <c r="I209" s="214"/>
      <c r="J209" s="88"/>
      <c r="K209" s="215"/>
      <c r="L209" s="234"/>
      <c r="M209" s="235"/>
      <c r="N209" s="217"/>
      <c r="O209" s="218" t="s">
        <v>471</v>
      </c>
    </row>
    <row r="210" spans="1:15" ht="12.75">
      <c r="A210" s="209">
        <v>35550</v>
      </c>
      <c r="B210" s="210">
        <v>279800</v>
      </c>
      <c r="C210" s="211">
        <v>1</v>
      </c>
      <c r="D210" s="212" t="s">
        <v>194</v>
      </c>
      <c r="E210" s="212"/>
      <c r="F210" s="213" t="s">
        <v>103</v>
      </c>
      <c r="G210" s="214">
        <v>44</v>
      </c>
      <c r="H210" s="214">
        <v>163397.31</v>
      </c>
      <c r="I210" s="214">
        <v>81689</v>
      </c>
      <c r="J210" s="88"/>
      <c r="K210" s="215">
        <v>25.62</v>
      </c>
      <c r="L210" s="216">
        <v>213.5</v>
      </c>
      <c r="M210" s="214">
        <v>12000000</v>
      </c>
      <c r="N210" s="217"/>
      <c r="O210" s="218" t="s">
        <v>798</v>
      </c>
    </row>
    <row r="211" spans="1:15" ht="12.75">
      <c r="A211" s="209"/>
      <c r="B211" s="210"/>
      <c r="C211" s="211"/>
      <c r="D211" s="212"/>
      <c r="E211" s="212"/>
      <c r="F211" s="213"/>
      <c r="G211" s="214"/>
      <c r="H211" s="214"/>
      <c r="I211" s="214"/>
      <c r="J211" s="88"/>
      <c r="K211" s="215"/>
      <c r="L211" s="234"/>
      <c r="M211" s="235"/>
      <c r="N211" s="217"/>
      <c r="O211" s="218" t="s">
        <v>471</v>
      </c>
    </row>
    <row r="212" spans="1:15" ht="12.75">
      <c r="A212" s="209">
        <v>36510</v>
      </c>
      <c r="B212" s="210">
        <v>944432</v>
      </c>
      <c r="C212" s="211">
        <v>1</v>
      </c>
      <c r="D212" s="212" t="s">
        <v>703</v>
      </c>
      <c r="E212" s="212"/>
      <c r="F212" s="213">
        <v>87</v>
      </c>
      <c r="G212" s="214">
        <v>4809</v>
      </c>
      <c r="H212" s="214">
        <v>16332945.3</v>
      </c>
      <c r="I212" s="214">
        <v>96064923</v>
      </c>
      <c r="J212" s="88"/>
      <c r="K212" s="215">
        <v>83.75</v>
      </c>
      <c r="L212" s="244">
        <v>33.5</v>
      </c>
      <c r="M212" s="214">
        <v>250000000</v>
      </c>
      <c r="N212" s="217"/>
      <c r="O212" s="218" t="s">
        <v>754</v>
      </c>
    </row>
    <row r="213" spans="1:15" ht="12.75">
      <c r="A213" s="209"/>
      <c r="B213" s="210"/>
      <c r="C213" s="211"/>
      <c r="D213" s="212"/>
      <c r="E213" s="212"/>
      <c r="F213" s="213"/>
      <c r="G213" s="214"/>
      <c r="H213" s="214"/>
      <c r="I213" s="214"/>
      <c r="J213" s="88"/>
      <c r="K213" s="215"/>
      <c r="L213" s="234"/>
      <c r="M213" s="235"/>
      <c r="N213" s="217"/>
      <c r="O213" s="218" t="s">
        <v>471</v>
      </c>
    </row>
    <row r="214" spans="1:15" ht="12.75">
      <c r="A214" s="209">
        <v>35257</v>
      </c>
      <c r="B214" s="210">
        <v>310107</v>
      </c>
      <c r="C214" s="211">
        <v>1</v>
      </c>
      <c r="D214" s="212" t="s">
        <v>195</v>
      </c>
      <c r="E214" s="212"/>
      <c r="F214" s="213" t="s">
        <v>181</v>
      </c>
      <c r="G214" s="214">
        <v>184</v>
      </c>
      <c r="H214" s="214">
        <v>497704.81</v>
      </c>
      <c r="I214" s="214">
        <v>441171</v>
      </c>
      <c r="J214" s="88"/>
      <c r="K214" s="215">
        <v>19.36983685</v>
      </c>
      <c r="L214" s="216">
        <v>91</v>
      </c>
      <c r="M214" s="214">
        <v>21285535</v>
      </c>
      <c r="N214" s="217"/>
      <c r="O214" s="218" t="s">
        <v>775</v>
      </c>
    </row>
    <row r="215" spans="1:15" ht="12.75">
      <c r="A215" s="209"/>
      <c r="B215" s="210"/>
      <c r="C215" s="211"/>
      <c r="D215" s="212"/>
      <c r="E215" s="212"/>
      <c r="F215" s="213"/>
      <c r="G215" s="214"/>
      <c r="H215" s="214"/>
      <c r="I215" s="214"/>
      <c r="J215" s="88"/>
      <c r="K215" s="215"/>
      <c r="L215" s="250"/>
      <c r="M215" s="235"/>
      <c r="N215" s="217"/>
      <c r="O215" s="218" t="s">
        <v>471</v>
      </c>
    </row>
    <row r="216" spans="1:15" ht="12.75">
      <c r="A216" s="209">
        <v>34978</v>
      </c>
      <c r="B216" s="210">
        <v>503123</v>
      </c>
      <c r="C216" s="211">
        <v>1</v>
      </c>
      <c r="D216" s="212" t="s">
        <v>196</v>
      </c>
      <c r="E216" s="212"/>
      <c r="F216" s="213" t="s">
        <v>86</v>
      </c>
      <c r="G216" s="214">
        <v>100</v>
      </c>
      <c r="H216" s="214">
        <v>588291.77</v>
      </c>
      <c r="I216" s="214">
        <v>547346</v>
      </c>
      <c r="J216" s="88"/>
      <c r="K216" s="215">
        <v>27.08533081</v>
      </c>
      <c r="L216" s="216">
        <v>99.5</v>
      </c>
      <c r="M216" s="214">
        <v>27221438</v>
      </c>
      <c r="N216" s="217"/>
      <c r="O216" s="218" t="s">
        <v>799</v>
      </c>
    </row>
    <row r="217" spans="1:15" ht="12.75">
      <c r="A217" s="209"/>
      <c r="B217" s="210"/>
      <c r="C217" s="211"/>
      <c r="D217" s="219" t="s">
        <v>197</v>
      </c>
      <c r="E217" s="212"/>
      <c r="F217" s="213"/>
      <c r="G217" s="214"/>
      <c r="H217" s="256"/>
      <c r="I217" s="256"/>
      <c r="J217" s="88"/>
      <c r="K217" s="215"/>
      <c r="L217" s="250"/>
      <c r="M217" s="235"/>
      <c r="N217" s="217"/>
      <c r="O217" s="218" t="s">
        <v>471</v>
      </c>
    </row>
    <row r="218" spans="1:15" ht="12.75">
      <c r="A218" s="209">
        <v>35208</v>
      </c>
      <c r="B218" s="210">
        <v>311058</v>
      </c>
      <c r="C218" s="211">
        <v>1</v>
      </c>
      <c r="D218" s="212" t="s">
        <v>198</v>
      </c>
      <c r="E218" s="212"/>
      <c r="F218" s="213" t="s">
        <v>80</v>
      </c>
      <c r="G218" s="214">
        <v>473</v>
      </c>
      <c r="H218" s="214">
        <v>1601804.89</v>
      </c>
      <c r="I218" s="214">
        <v>1891903</v>
      </c>
      <c r="J218" s="88"/>
      <c r="K218" s="215">
        <v>19.22389095</v>
      </c>
      <c r="L218" s="216">
        <v>82.5</v>
      </c>
      <c r="M218" s="214">
        <v>23301686</v>
      </c>
      <c r="N218" s="217"/>
      <c r="O218" s="218" t="s">
        <v>787</v>
      </c>
    </row>
    <row r="219" spans="1:15" ht="12.75">
      <c r="A219" s="209"/>
      <c r="B219" s="262"/>
      <c r="C219" s="211"/>
      <c r="D219" s="241"/>
      <c r="E219" s="241"/>
      <c r="F219" s="275"/>
      <c r="G219" s="264"/>
      <c r="H219" s="264"/>
      <c r="I219" s="264"/>
      <c r="J219" s="241"/>
      <c r="K219" s="276"/>
      <c r="L219" s="241"/>
      <c r="M219" s="277"/>
      <c r="N219" s="277"/>
      <c r="O219" s="218" t="s">
        <v>471</v>
      </c>
    </row>
    <row r="220" spans="1:15" ht="12.75">
      <c r="A220" s="209">
        <v>35531</v>
      </c>
      <c r="B220" s="210">
        <v>650847</v>
      </c>
      <c r="C220" s="211">
        <v>1</v>
      </c>
      <c r="D220" s="212" t="s">
        <v>199</v>
      </c>
      <c r="E220" s="212"/>
      <c r="F220" s="213">
        <v>54</v>
      </c>
      <c r="G220" s="214">
        <v>20</v>
      </c>
      <c r="H220" s="214">
        <v>34828.66</v>
      </c>
      <c r="I220" s="214">
        <v>93725</v>
      </c>
      <c r="J220" s="88"/>
      <c r="K220" s="236">
        <v>9.56538285</v>
      </c>
      <c r="L220" s="216">
        <v>37.5</v>
      </c>
      <c r="M220" s="214">
        <v>24301267</v>
      </c>
      <c r="N220" s="217"/>
      <c r="O220" s="218" t="s">
        <v>759</v>
      </c>
    </row>
    <row r="221" spans="1:15" ht="12.75" customHeight="1">
      <c r="A221" s="209">
        <v>35531</v>
      </c>
      <c r="B221" s="210">
        <v>650858</v>
      </c>
      <c r="C221" s="211"/>
      <c r="D221" s="219" t="s">
        <v>141</v>
      </c>
      <c r="E221" s="212"/>
      <c r="F221" s="213">
        <v>54</v>
      </c>
      <c r="G221" s="214">
        <v>0</v>
      </c>
      <c r="H221" s="214">
        <v>0</v>
      </c>
      <c r="I221" s="214">
        <v>0</v>
      </c>
      <c r="J221" s="88"/>
      <c r="K221" s="214" t="s">
        <v>42</v>
      </c>
      <c r="L221" s="216">
        <v>22.5</v>
      </c>
      <c r="M221" s="214">
        <v>2010701</v>
      </c>
      <c r="N221" s="217"/>
      <c r="O221" s="218" t="s">
        <v>759</v>
      </c>
    </row>
    <row r="222" spans="1:15" ht="12.75" customHeight="1">
      <c r="A222" s="209"/>
      <c r="B222" s="210"/>
      <c r="C222" s="211"/>
      <c r="D222" s="219" t="s">
        <v>200</v>
      </c>
      <c r="E222" s="212"/>
      <c r="F222" s="213"/>
      <c r="G222" s="214"/>
      <c r="H222" s="214"/>
      <c r="I222" s="214"/>
      <c r="J222" s="88"/>
      <c r="K222" s="214"/>
      <c r="L222" s="253"/>
      <c r="M222" s="214"/>
      <c r="N222" s="217"/>
      <c r="O222" s="218" t="s">
        <v>471</v>
      </c>
    </row>
    <row r="223" spans="1:15" ht="12.75">
      <c r="A223" s="209">
        <v>35340</v>
      </c>
      <c r="B223" s="210">
        <v>323042</v>
      </c>
      <c r="C223" s="211">
        <v>1</v>
      </c>
      <c r="D223" s="212" t="s">
        <v>201</v>
      </c>
      <c r="E223" s="212"/>
      <c r="F223" s="213">
        <v>4</v>
      </c>
      <c r="G223" s="214">
        <v>36</v>
      </c>
      <c r="H223" s="214">
        <v>53887.54</v>
      </c>
      <c r="I223" s="214">
        <v>325867</v>
      </c>
      <c r="J223" s="88"/>
      <c r="K223" s="215">
        <v>1.94571376</v>
      </c>
      <c r="L223" s="216">
        <v>15.5</v>
      </c>
      <c r="M223" s="214">
        <v>12552992</v>
      </c>
      <c r="N223" s="217"/>
      <c r="O223" s="218" t="s">
        <v>776</v>
      </c>
    </row>
    <row r="224" spans="1:15" ht="12.75">
      <c r="A224" s="209"/>
      <c r="B224" s="210"/>
      <c r="C224" s="211"/>
      <c r="D224" s="212"/>
      <c r="E224" s="212"/>
      <c r="F224" s="213"/>
      <c r="G224" s="214"/>
      <c r="H224" s="214"/>
      <c r="I224" s="214"/>
      <c r="J224" s="88"/>
      <c r="K224" s="215"/>
      <c r="L224" s="216"/>
      <c r="M224" s="214"/>
      <c r="N224" s="217"/>
      <c r="O224" s="218" t="s">
        <v>471</v>
      </c>
    </row>
    <row r="225" spans="1:15" ht="12.75">
      <c r="A225" s="209">
        <v>36383</v>
      </c>
      <c r="B225" s="210">
        <v>824675</v>
      </c>
      <c r="C225" s="211">
        <v>1</v>
      </c>
      <c r="D225" s="212" t="s">
        <v>202</v>
      </c>
      <c r="E225" s="212"/>
      <c r="F225" s="213">
        <v>97</v>
      </c>
      <c r="G225" s="214">
        <v>8</v>
      </c>
      <c r="H225" s="214">
        <v>33173.33</v>
      </c>
      <c r="I225" s="214">
        <v>27735</v>
      </c>
      <c r="J225" s="88"/>
      <c r="K225" s="215">
        <v>12.74</v>
      </c>
      <c r="L225" s="216">
        <v>122.5</v>
      </c>
      <c r="M225" s="214">
        <v>10400000</v>
      </c>
      <c r="N225" s="217"/>
      <c r="O225" s="218" t="s">
        <v>759</v>
      </c>
    </row>
    <row r="226" spans="1:15" ht="12.75">
      <c r="A226" s="209"/>
      <c r="B226" s="262"/>
      <c r="C226" s="211"/>
      <c r="D226" s="241"/>
      <c r="E226" s="241"/>
      <c r="F226" s="275"/>
      <c r="G226" s="264"/>
      <c r="H226" s="264"/>
      <c r="I226" s="264"/>
      <c r="J226" s="241"/>
      <c r="K226" s="276"/>
      <c r="L226" s="241"/>
      <c r="M226" s="277"/>
      <c r="N226" s="277"/>
      <c r="O226" s="218" t="s">
        <v>471</v>
      </c>
    </row>
    <row r="227" spans="1:15" ht="12.75">
      <c r="A227" s="209">
        <v>35607</v>
      </c>
      <c r="B227" s="210">
        <v>44923</v>
      </c>
      <c r="C227" s="211">
        <v>1</v>
      </c>
      <c r="D227" s="212" t="s">
        <v>203</v>
      </c>
      <c r="E227" s="212"/>
      <c r="F227" s="213" t="s">
        <v>90</v>
      </c>
      <c r="G227" s="214">
        <v>11870</v>
      </c>
      <c r="H227" s="214">
        <v>47639414.79</v>
      </c>
      <c r="I227" s="214">
        <v>147340533</v>
      </c>
      <c r="J227" s="88"/>
      <c r="K227" s="236">
        <v>82.308071</v>
      </c>
      <c r="L227" s="238">
        <v>35.5</v>
      </c>
      <c r="M227" s="239">
        <v>108800200</v>
      </c>
      <c r="N227" s="217"/>
      <c r="O227" s="218" t="s">
        <v>784</v>
      </c>
    </row>
    <row r="228" spans="1:15" ht="12.75">
      <c r="A228" s="209">
        <v>35607</v>
      </c>
      <c r="B228" s="210">
        <v>44934</v>
      </c>
      <c r="C228" s="211"/>
      <c r="D228" s="219" t="s">
        <v>141</v>
      </c>
      <c r="E228" s="212"/>
      <c r="F228" s="213" t="s">
        <v>90</v>
      </c>
      <c r="G228" s="214">
        <v>282</v>
      </c>
      <c r="H228" s="214">
        <v>3040880.52</v>
      </c>
      <c r="I228" s="214">
        <v>10873181</v>
      </c>
      <c r="J228" s="88"/>
      <c r="K228" s="239" t="s">
        <v>42</v>
      </c>
      <c r="L228" s="238">
        <v>33.5</v>
      </c>
      <c r="M228" s="239">
        <v>130400000</v>
      </c>
      <c r="N228" s="217"/>
      <c r="O228" s="218" t="s">
        <v>784</v>
      </c>
    </row>
    <row r="229" spans="1:15" ht="12.75">
      <c r="A229" s="209"/>
      <c r="B229" s="210"/>
      <c r="C229" s="211"/>
      <c r="D229" s="219" t="s">
        <v>204</v>
      </c>
      <c r="E229" s="212"/>
      <c r="F229" s="213"/>
      <c r="G229" s="214"/>
      <c r="H229" s="214"/>
      <c r="I229" s="214"/>
      <c r="J229" s="88"/>
      <c r="K229" s="214"/>
      <c r="L229" s="278"/>
      <c r="M229" s="235"/>
      <c r="N229" s="217"/>
      <c r="O229" s="218" t="s">
        <v>471</v>
      </c>
    </row>
    <row r="230" spans="1:15" ht="12.75">
      <c r="A230" s="209"/>
      <c r="B230" s="210"/>
      <c r="C230" s="211"/>
      <c r="D230" s="212"/>
      <c r="E230" s="212"/>
      <c r="F230" s="213"/>
      <c r="G230" s="214"/>
      <c r="H230" s="214"/>
      <c r="I230" s="214"/>
      <c r="J230" s="88"/>
      <c r="K230" s="215"/>
      <c r="L230" s="234"/>
      <c r="M230" s="235"/>
      <c r="N230" s="217"/>
      <c r="O230" s="218" t="s">
        <v>471</v>
      </c>
    </row>
    <row r="231" spans="1:15" ht="12.75">
      <c r="A231" s="209">
        <v>35639</v>
      </c>
      <c r="B231" s="210">
        <v>848073</v>
      </c>
      <c r="C231" s="211">
        <v>1</v>
      </c>
      <c r="D231" s="212" t="s">
        <v>205</v>
      </c>
      <c r="E231" s="212"/>
      <c r="F231" s="213" t="s">
        <v>86</v>
      </c>
      <c r="G231" s="214">
        <v>42</v>
      </c>
      <c r="H231" s="214">
        <v>375612.06</v>
      </c>
      <c r="I231" s="214">
        <v>264478</v>
      </c>
      <c r="J231" s="88"/>
      <c r="K231" s="215">
        <v>7.11080766</v>
      </c>
      <c r="L231" s="216">
        <v>141</v>
      </c>
      <c r="M231" s="214">
        <v>5043126</v>
      </c>
      <c r="N231" s="217"/>
      <c r="O231" s="218" t="s">
        <v>800</v>
      </c>
    </row>
    <row r="232" spans="1:15" ht="12.75">
      <c r="A232" s="209"/>
      <c r="B232" s="210"/>
      <c r="C232" s="211"/>
      <c r="D232" s="212"/>
      <c r="E232" s="212"/>
      <c r="F232" s="213"/>
      <c r="G232" s="214"/>
      <c r="H232" s="256"/>
      <c r="I232" s="256"/>
      <c r="J232" s="88"/>
      <c r="K232" s="215"/>
      <c r="L232" s="250"/>
      <c r="M232" s="235"/>
      <c r="N232" s="217"/>
      <c r="O232" s="218" t="s">
        <v>471</v>
      </c>
    </row>
    <row r="233" spans="1:15" ht="12.75">
      <c r="A233" s="209">
        <v>34970</v>
      </c>
      <c r="B233" s="210">
        <v>332134</v>
      </c>
      <c r="C233" s="211">
        <v>1</v>
      </c>
      <c r="D233" s="212" t="s">
        <v>206</v>
      </c>
      <c r="E233" s="212"/>
      <c r="F233" s="213" t="s">
        <v>90</v>
      </c>
      <c r="G233" s="214">
        <v>53</v>
      </c>
      <c r="H233" s="214">
        <v>437602.35</v>
      </c>
      <c r="I233" s="214">
        <v>98864</v>
      </c>
      <c r="J233" s="88"/>
      <c r="K233" s="215">
        <v>13.703986075</v>
      </c>
      <c r="L233" s="216">
        <v>422.5</v>
      </c>
      <c r="M233" s="214">
        <v>3243547</v>
      </c>
      <c r="N233" s="217"/>
      <c r="O233" s="218" t="s">
        <v>754</v>
      </c>
    </row>
    <row r="234" spans="1:15" ht="12.75">
      <c r="A234" s="209"/>
      <c r="B234" s="210"/>
      <c r="C234" s="211"/>
      <c r="D234" s="212"/>
      <c r="E234" s="212"/>
      <c r="F234" s="213"/>
      <c r="G234" s="214"/>
      <c r="H234" s="214"/>
      <c r="I234" s="214"/>
      <c r="J234" s="88"/>
      <c r="K234" s="215"/>
      <c r="L234" s="234"/>
      <c r="M234" s="235"/>
      <c r="N234" s="217"/>
      <c r="O234" s="218" t="s">
        <v>471</v>
      </c>
    </row>
    <row r="235" spans="1:15" ht="12.75">
      <c r="A235" s="209">
        <v>35261</v>
      </c>
      <c r="B235" s="210">
        <v>332479</v>
      </c>
      <c r="C235" s="211">
        <v>1</v>
      </c>
      <c r="D235" s="212" t="s">
        <v>207</v>
      </c>
      <c r="E235" s="212"/>
      <c r="F235" s="213" t="s">
        <v>134</v>
      </c>
      <c r="G235" s="214">
        <v>3319</v>
      </c>
      <c r="H235" s="214">
        <v>20266774.63</v>
      </c>
      <c r="I235" s="214">
        <v>8429557</v>
      </c>
      <c r="J235" s="88"/>
      <c r="K235" s="215">
        <v>76.099167375</v>
      </c>
      <c r="L235" s="216">
        <v>262.5</v>
      </c>
      <c r="M235" s="214">
        <v>28990159</v>
      </c>
      <c r="N235" s="217"/>
      <c r="O235" s="218" t="s">
        <v>801</v>
      </c>
    </row>
    <row r="236" spans="1:15" ht="12.75">
      <c r="A236" s="209"/>
      <c r="B236" s="210"/>
      <c r="C236" s="211"/>
      <c r="D236" s="219"/>
      <c r="E236" s="212"/>
      <c r="F236" s="213"/>
      <c r="G236" s="214"/>
      <c r="H236" s="214"/>
      <c r="I236" s="214"/>
      <c r="J236" s="88"/>
      <c r="K236" s="215"/>
      <c r="L236" s="234"/>
      <c r="M236" s="235"/>
      <c r="N236" s="217"/>
      <c r="O236" s="218" t="s">
        <v>471</v>
      </c>
    </row>
    <row r="237" spans="1:15" ht="12.75">
      <c r="A237" s="209">
        <v>35226</v>
      </c>
      <c r="B237" s="210">
        <v>352370</v>
      </c>
      <c r="C237" s="211">
        <v>1</v>
      </c>
      <c r="D237" s="212" t="s">
        <v>208</v>
      </c>
      <c r="E237" s="212"/>
      <c r="F237" s="213" t="s">
        <v>134</v>
      </c>
      <c r="G237" s="214">
        <v>18</v>
      </c>
      <c r="H237" s="214">
        <v>36291.18</v>
      </c>
      <c r="I237" s="214">
        <v>52292</v>
      </c>
      <c r="J237" s="88"/>
      <c r="K237" s="215">
        <v>3.375</v>
      </c>
      <c r="L237" s="216">
        <v>67.5</v>
      </c>
      <c r="M237" s="214">
        <v>5000000</v>
      </c>
      <c r="N237" s="217"/>
      <c r="O237" s="218" t="s">
        <v>754</v>
      </c>
    </row>
    <row r="238" spans="1:15" ht="12.75">
      <c r="A238" s="209"/>
      <c r="B238" s="210"/>
      <c r="C238" s="211"/>
      <c r="D238" s="212"/>
      <c r="E238" s="212"/>
      <c r="F238" s="213"/>
      <c r="G238" s="214"/>
      <c r="H238" s="214"/>
      <c r="I238" s="214"/>
      <c r="J238" s="88"/>
      <c r="K238" s="215"/>
      <c r="L238" s="216"/>
      <c r="M238" s="214"/>
      <c r="N238" s="217"/>
      <c r="O238" s="218" t="s">
        <v>471</v>
      </c>
    </row>
    <row r="239" spans="1:15" ht="12.75">
      <c r="A239" s="209">
        <v>36021</v>
      </c>
      <c r="B239" s="210">
        <v>391533</v>
      </c>
      <c r="C239" s="211">
        <v>1</v>
      </c>
      <c r="D239" s="212" t="s">
        <v>209</v>
      </c>
      <c r="E239" s="212"/>
      <c r="F239" s="213">
        <v>4</v>
      </c>
      <c r="G239" s="214">
        <v>49</v>
      </c>
      <c r="H239" s="214">
        <v>73384.9</v>
      </c>
      <c r="I239" s="214">
        <v>151827</v>
      </c>
      <c r="J239" s="88"/>
      <c r="K239" s="215">
        <v>11.168019025</v>
      </c>
      <c r="L239" s="216">
        <v>47.5</v>
      </c>
      <c r="M239" s="214">
        <v>23511619</v>
      </c>
      <c r="N239" s="217"/>
      <c r="O239" s="218" t="s">
        <v>787</v>
      </c>
    </row>
    <row r="240" spans="1:15" ht="12.75">
      <c r="A240" s="209"/>
      <c r="B240" s="210"/>
      <c r="C240" s="211"/>
      <c r="D240" s="212"/>
      <c r="E240" s="212"/>
      <c r="F240" s="213"/>
      <c r="G240" s="214"/>
      <c r="H240" s="214"/>
      <c r="I240" s="214"/>
      <c r="J240" s="88"/>
      <c r="K240" s="215"/>
      <c r="L240" s="216"/>
      <c r="M240" s="214"/>
      <c r="N240" s="217"/>
      <c r="O240" s="218" t="s">
        <v>471</v>
      </c>
    </row>
    <row r="241" spans="1:15" ht="12.75">
      <c r="A241" s="209">
        <v>35039</v>
      </c>
      <c r="B241" s="210">
        <v>343619</v>
      </c>
      <c r="C241" s="211">
        <v>1</v>
      </c>
      <c r="D241" s="212" t="s">
        <v>210</v>
      </c>
      <c r="E241" s="212"/>
      <c r="F241" s="213" t="s">
        <v>83</v>
      </c>
      <c r="G241" s="214">
        <v>129</v>
      </c>
      <c r="H241" s="214">
        <v>491277.84</v>
      </c>
      <c r="I241" s="214">
        <v>119541</v>
      </c>
      <c r="J241" s="88"/>
      <c r="K241" s="215">
        <v>12.23445175</v>
      </c>
      <c r="L241" s="216">
        <v>445</v>
      </c>
      <c r="M241" s="214">
        <v>2749315</v>
      </c>
      <c r="N241" s="217"/>
      <c r="O241" s="218" t="s">
        <v>777</v>
      </c>
    </row>
    <row r="242" spans="1:15" ht="12.75">
      <c r="A242" s="209"/>
      <c r="B242" s="210"/>
      <c r="C242" s="211"/>
      <c r="D242" s="212"/>
      <c r="E242" s="212"/>
      <c r="F242" s="213"/>
      <c r="G242" s="214"/>
      <c r="H242" s="256"/>
      <c r="I242" s="256"/>
      <c r="J242" s="88"/>
      <c r="K242" s="215"/>
      <c r="L242" s="250"/>
      <c r="M242" s="235"/>
      <c r="N242" s="217"/>
      <c r="O242" s="218" t="s">
        <v>471</v>
      </c>
    </row>
    <row r="243" spans="1:15" ht="12.75">
      <c r="A243" s="209">
        <v>34869</v>
      </c>
      <c r="B243" s="210">
        <v>347569</v>
      </c>
      <c r="C243" s="211">
        <v>1</v>
      </c>
      <c r="D243" s="212" t="s">
        <v>211</v>
      </c>
      <c r="E243" s="212"/>
      <c r="F243" s="213" t="s">
        <v>117</v>
      </c>
      <c r="G243" s="214">
        <v>37</v>
      </c>
      <c r="H243" s="214">
        <v>112107.24</v>
      </c>
      <c r="I243" s="214">
        <v>128978</v>
      </c>
      <c r="J243" s="88"/>
      <c r="K243" s="215">
        <v>9.297709575</v>
      </c>
      <c r="L243" s="216">
        <v>82.5</v>
      </c>
      <c r="M243" s="214">
        <v>11269951</v>
      </c>
      <c r="N243" s="217"/>
      <c r="O243" s="218" t="s">
        <v>759</v>
      </c>
    </row>
    <row r="244" spans="1:15" ht="12.75">
      <c r="A244" s="209"/>
      <c r="B244" s="210"/>
      <c r="C244" s="211"/>
      <c r="D244" s="212"/>
      <c r="E244" s="212"/>
      <c r="F244" s="213"/>
      <c r="G244" s="214"/>
      <c r="H244" s="214"/>
      <c r="I244" s="214"/>
      <c r="J244" s="88"/>
      <c r="K244" s="215"/>
      <c r="L244" s="234"/>
      <c r="M244" s="235"/>
      <c r="N244" s="217"/>
      <c r="O244" s="218" t="s">
        <v>471</v>
      </c>
    </row>
    <row r="245" spans="1:15" ht="12.75">
      <c r="A245" s="209">
        <v>35418</v>
      </c>
      <c r="B245" s="210">
        <v>348012</v>
      </c>
      <c r="C245" s="211">
        <v>1</v>
      </c>
      <c r="D245" s="212" t="s">
        <v>212</v>
      </c>
      <c r="E245" s="212"/>
      <c r="F245" s="213" t="s">
        <v>86</v>
      </c>
      <c r="G245" s="214">
        <v>21</v>
      </c>
      <c r="H245" s="214">
        <v>31061.66</v>
      </c>
      <c r="I245" s="214">
        <v>45742</v>
      </c>
      <c r="J245" s="88"/>
      <c r="K245" s="215">
        <v>5.92546735</v>
      </c>
      <c r="L245" s="216">
        <v>59</v>
      </c>
      <c r="M245" s="214">
        <v>10043165</v>
      </c>
      <c r="N245" s="217"/>
      <c r="O245" s="218" t="s">
        <v>764</v>
      </c>
    </row>
    <row r="246" spans="1:15" ht="12.75">
      <c r="A246" s="209"/>
      <c r="B246" s="210"/>
      <c r="C246" s="211"/>
      <c r="D246" s="212"/>
      <c r="E246" s="212"/>
      <c r="F246" s="213"/>
      <c r="G246" s="214"/>
      <c r="H246" s="214"/>
      <c r="I246" s="214"/>
      <c r="J246" s="88"/>
      <c r="K246" s="215"/>
      <c r="L246" s="216"/>
      <c r="M246" s="214"/>
      <c r="N246" s="217"/>
      <c r="O246" s="218"/>
    </row>
    <row r="247" spans="1:15" ht="12.75">
      <c r="A247" s="209">
        <v>36495</v>
      </c>
      <c r="B247" s="210">
        <v>934875</v>
      </c>
      <c r="C247" s="211">
        <v>1</v>
      </c>
      <c r="D247" s="212" t="s">
        <v>659</v>
      </c>
      <c r="E247" s="212"/>
      <c r="F247" s="213">
        <v>97</v>
      </c>
      <c r="G247" s="214">
        <v>6779</v>
      </c>
      <c r="H247" s="214">
        <v>118158006.94000001</v>
      </c>
      <c r="I247" s="214">
        <v>38134601</v>
      </c>
      <c r="J247" s="88"/>
      <c r="K247" s="215">
        <v>50.264058</v>
      </c>
      <c r="L247" s="216">
        <v>325</v>
      </c>
      <c r="M247" s="214">
        <v>15465864</v>
      </c>
      <c r="N247" s="217"/>
      <c r="O247" s="218" t="s">
        <v>785</v>
      </c>
    </row>
    <row r="248" spans="1:15" ht="12.75">
      <c r="A248" s="209"/>
      <c r="B248" s="210"/>
      <c r="C248" s="211"/>
      <c r="D248" s="212"/>
      <c r="E248" s="212"/>
      <c r="F248" s="213"/>
      <c r="G248" s="214"/>
      <c r="H248" s="214"/>
      <c r="I248" s="214"/>
      <c r="J248" s="88"/>
      <c r="K248" s="215"/>
      <c r="L248" s="234"/>
      <c r="M248" s="235"/>
      <c r="N248" s="217"/>
      <c r="O248" s="218" t="s">
        <v>471</v>
      </c>
    </row>
    <row r="249" spans="1:15" ht="12.75">
      <c r="A249" s="209">
        <v>34974</v>
      </c>
      <c r="B249" s="210">
        <v>355993</v>
      </c>
      <c r="C249" s="211">
        <v>1</v>
      </c>
      <c r="D249" s="212" t="s">
        <v>213</v>
      </c>
      <c r="E249" s="212"/>
      <c r="F249" s="213" t="s">
        <v>96</v>
      </c>
      <c r="G249" s="214">
        <v>32</v>
      </c>
      <c r="H249" s="214">
        <v>83626.66</v>
      </c>
      <c r="I249" s="214">
        <v>36631</v>
      </c>
      <c r="J249" s="88"/>
      <c r="K249" s="215">
        <v>17.90937</v>
      </c>
      <c r="L249" s="216">
        <v>226</v>
      </c>
      <c r="M249" s="214">
        <v>7924500</v>
      </c>
      <c r="N249" s="217"/>
      <c r="O249" s="218" t="s">
        <v>754</v>
      </c>
    </row>
    <row r="250" spans="1:15" ht="12.75">
      <c r="A250" s="209"/>
      <c r="B250" s="210"/>
      <c r="C250" s="211"/>
      <c r="D250" s="212"/>
      <c r="E250" s="212"/>
      <c r="F250" s="213"/>
      <c r="G250" s="214"/>
      <c r="H250" s="214"/>
      <c r="I250" s="214"/>
      <c r="J250" s="88"/>
      <c r="K250" s="215"/>
      <c r="L250" s="234"/>
      <c r="M250" s="235"/>
      <c r="N250" s="217"/>
      <c r="O250" s="218" t="s">
        <v>471</v>
      </c>
    </row>
    <row r="251" spans="1:15" ht="12.75">
      <c r="A251" s="209">
        <v>35396</v>
      </c>
      <c r="B251" s="210">
        <v>356037</v>
      </c>
      <c r="C251" s="211">
        <v>1</v>
      </c>
      <c r="D251" s="212" t="s">
        <v>214</v>
      </c>
      <c r="E251" s="212"/>
      <c r="F251" s="213" t="s">
        <v>215</v>
      </c>
      <c r="G251" s="214">
        <v>532</v>
      </c>
      <c r="H251" s="214">
        <v>2675927.08</v>
      </c>
      <c r="I251" s="214">
        <v>1626493</v>
      </c>
      <c r="J251" s="88"/>
      <c r="K251" s="215">
        <v>37.876631</v>
      </c>
      <c r="L251" s="216">
        <v>325</v>
      </c>
      <c r="M251" s="214">
        <v>11654348</v>
      </c>
      <c r="N251" s="217"/>
      <c r="O251" s="218" t="s">
        <v>800</v>
      </c>
    </row>
    <row r="252" spans="1:15" ht="12.75">
      <c r="A252" s="209"/>
      <c r="B252" s="210"/>
      <c r="C252" s="211"/>
      <c r="D252" s="241"/>
      <c r="E252" s="212"/>
      <c r="F252" s="213"/>
      <c r="G252" s="214"/>
      <c r="H252" s="214"/>
      <c r="I252" s="214"/>
      <c r="J252" s="88"/>
      <c r="K252" s="215"/>
      <c r="L252" s="234"/>
      <c r="M252" s="235"/>
      <c r="N252" s="217"/>
      <c r="O252" s="218" t="s">
        <v>471</v>
      </c>
    </row>
    <row r="253" spans="1:15" ht="12.75">
      <c r="A253" s="209">
        <v>36374</v>
      </c>
      <c r="B253" s="210">
        <v>801225</v>
      </c>
      <c r="C253" s="211">
        <v>1</v>
      </c>
      <c r="D253" s="212" t="s">
        <v>216</v>
      </c>
      <c r="E253" s="212"/>
      <c r="F253" s="213">
        <v>53</v>
      </c>
      <c r="G253" s="214">
        <v>2025</v>
      </c>
      <c r="H253" s="214">
        <v>31568178.76</v>
      </c>
      <c r="I253" s="214">
        <v>9835009</v>
      </c>
      <c r="J253" s="88"/>
      <c r="K253" s="215">
        <v>207.647859825</v>
      </c>
      <c r="L253" s="216">
        <v>472.5</v>
      </c>
      <c r="M253" s="214">
        <v>43946637</v>
      </c>
      <c r="N253" s="217"/>
      <c r="O253" s="218" t="s">
        <v>802</v>
      </c>
    </row>
    <row r="254" spans="1:15" ht="12.75">
      <c r="A254" s="209"/>
      <c r="B254" s="210"/>
      <c r="C254" s="211"/>
      <c r="D254" s="212"/>
      <c r="E254" s="212"/>
      <c r="F254" s="213"/>
      <c r="G254" s="214"/>
      <c r="H254" s="214"/>
      <c r="I254" s="214"/>
      <c r="J254" s="88"/>
      <c r="K254" s="215"/>
      <c r="L254" s="216"/>
      <c r="M254" s="214"/>
      <c r="N254" s="217"/>
      <c r="O254" s="218" t="s">
        <v>471</v>
      </c>
    </row>
    <row r="255" spans="1:15" ht="12.75">
      <c r="A255" s="209">
        <v>35436</v>
      </c>
      <c r="B255" s="210">
        <v>355830</v>
      </c>
      <c r="C255" s="211">
        <v>1</v>
      </c>
      <c r="D255" s="212" t="s">
        <v>217</v>
      </c>
      <c r="E255" s="212"/>
      <c r="F255" s="213" t="s">
        <v>157</v>
      </c>
      <c r="G255" s="214">
        <v>78</v>
      </c>
      <c r="H255" s="214">
        <v>388805.1</v>
      </c>
      <c r="I255" s="214">
        <v>452402</v>
      </c>
      <c r="J255" s="88"/>
      <c r="K255" s="215">
        <v>8.00625</v>
      </c>
      <c r="L255" s="216">
        <v>91.5</v>
      </c>
      <c r="M255" s="214">
        <v>8750000</v>
      </c>
      <c r="N255" s="217"/>
      <c r="O255" s="218" t="s">
        <v>759</v>
      </c>
    </row>
    <row r="256" spans="1:15" ht="12.75">
      <c r="A256" s="209"/>
      <c r="B256" s="210"/>
      <c r="C256" s="211"/>
      <c r="D256" s="212"/>
      <c r="E256" s="212"/>
      <c r="F256" s="213"/>
      <c r="G256" s="214"/>
      <c r="H256" s="214"/>
      <c r="I256" s="214"/>
      <c r="J256" s="88"/>
      <c r="K256" s="215"/>
      <c r="L256" s="234"/>
      <c r="M256" s="235"/>
      <c r="N256" s="217"/>
      <c r="O256" s="218" t="s">
        <v>471</v>
      </c>
    </row>
    <row r="257" spans="1:15" ht="12.75">
      <c r="A257" s="209">
        <v>35647</v>
      </c>
      <c r="B257" s="210">
        <v>358152</v>
      </c>
      <c r="C257" s="211">
        <v>1</v>
      </c>
      <c r="D257" s="212" t="s">
        <v>218</v>
      </c>
      <c r="E257" s="212"/>
      <c r="F257" s="213" t="s">
        <v>103</v>
      </c>
      <c r="G257" s="214">
        <v>4</v>
      </c>
      <c r="H257" s="214">
        <v>3450</v>
      </c>
      <c r="I257" s="214">
        <v>6500</v>
      </c>
      <c r="J257" s="88"/>
      <c r="K257" s="215">
        <v>6.58405</v>
      </c>
      <c r="L257" s="216">
        <v>50</v>
      </c>
      <c r="M257" s="214">
        <v>13168100</v>
      </c>
      <c r="N257" s="217"/>
      <c r="O257" s="218" t="s">
        <v>759</v>
      </c>
    </row>
    <row r="258" spans="1:15" ht="14.25">
      <c r="A258" s="209"/>
      <c r="B258" s="210"/>
      <c r="C258" s="211"/>
      <c r="D258" s="212"/>
      <c r="E258" s="212"/>
      <c r="F258" s="213"/>
      <c r="G258" s="251"/>
      <c r="H258" s="251"/>
      <c r="I258" s="251"/>
      <c r="J258" s="88"/>
      <c r="K258" s="215"/>
      <c r="L258" s="216"/>
      <c r="M258" s="214"/>
      <c r="N258" s="217"/>
      <c r="O258" s="218" t="s">
        <v>471</v>
      </c>
    </row>
    <row r="259" spans="1:15" ht="12.75">
      <c r="A259" s="209">
        <v>36067</v>
      </c>
      <c r="B259" s="221">
        <v>87058</v>
      </c>
      <c r="C259" s="222">
        <v>1</v>
      </c>
      <c r="D259" s="223" t="s">
        <v>219</v>
      </c>
      <c r="E259" s="223"/>
      <c r="F259" s="213">
        <v>7</v>
      </c>
      <c r="G259" s="214">
        <v>1380</v>
      </c>
      <c r="H259" s="214">
        <v>9074519.430000002</v>
      </c>
      <c r="I259" s="214">
        <v>15035112</v>
      </c>
      <c r="J259" s="88"/>
      <c r="K259" s="215">
        <v>101.2073079</v>
      </c>
      <c r="L259" s="216">
        <v>59</v>
      </c>
      <c r="M259" s="214">
        <v>171537810</v>
      </c>
      <c r="N259" s="217"/>
      <c r="O259" s="218" t="s">
        <v>762</v>
      </c>
    </row>
    <row r="260" spans="1:15" ht="12.75">
      <c r="A260" s="209"/>
      <c r="B260" s="221"/>
      <c r="C260" s="222"/>
      <c r="D260" s="219" t="s">
        <v>220</v>
      </c>
      <c r="E260" s="223"/>
      <c r="F260" s="213"/>
      <c r="G260" s="214"/>
      <c r="H260" s="214"/>
      <c r="I260" s="214"/>
      <c r="J260" s="88"/>
      <c r="K260" s="215"/>
      <c r="L260" s="216"/>
      <c r="M260" s="214"/>
      <c r="N260" s="217"/>
      <c r="O260" s="218" t="s">
        <v>471</v>
      </c>
    </row>
    <row r="261" spans="1:15" ht="12.75">
      <c r="A261" s="209">
        <v>35320</v>
      </c>
      <c r="B261" s="210">
        <v>793894</v>
      </c>
      <c r="C261" s="211">
        <v>1</v>
      </c>
      <c r="D261" s="212" t="s">
        <v>221</v>
      </c>
      <c r="E261" s="212"/>
      <c r="F261" s="213" t="s">
        <v>90</v>
      </c>
      <c r="G261" s="214">
        <v>88</v>
      </c>
      <c r="H261" s="214">
        <v>214035.96</v>
      </c>
      <c r="I261" s="214">
        <v>267809</v>
      </c>
      <c r="J261" s="88"/>
      <c r="K261" s="215">
        <v>69.6146728</v>
      </c>
      <c r="L261" s="216">
        <v>80</v>
      </c>
      <c r="M261" s="214">
        <v>87018341</v>
      </c>
      <c r="N261" s="217"/>
      <c r="O261" s="218" t="s">
        <v>785</v>
      </c>
    </row>
    <row r="262" spans="1:15" ht="12.75">
      <c r="A262" s="209"/>
      <c r="B262" s="210"/>
      <c r="C262" s="211"/>
      <c r="D262" s="212"/>
      <c r="E262" s="212"/>
      <c r="F262" s="213"/>
      <c r="G262" s="214"/>
      <c r="H262" s="214"/>
      <c r="I262" s="214"/>
      <c r="J262" s="88"/>
      <c r="K262" s="215"/>
      <c r="L262" s="216"/>
      <c r="M262" s="214"/>
      <c r="N262" s="217"/>
      <c r="O262" s="218" t="s">
        <v>471</v>
      </c>
    </row>
    <row r="263" spans="1:15" ht="12.75">
      <c r="A263" s="209">
        <v>36363</v>
      </c>
      <c r="B263" s="210">
        <v>770295</v>
      </c>
      <c r="C263" s="211">
        <v>1</v>
      </c>
      <c r="D263" s="279" t="s">
        <v>222</v>
      </c>
      <c r="E263" s="212"/>
      <c r="F263" s="213">
        <v>86</v>
      </c>
      <c r="G263" s="214">
        <v>12</v>
      </c>
      <c r="H263" s="214">
        <v>26501.8</v>
      </c>
      <c r="I263" s="214">
        <v>31480</v>
      </c>
      <c r="J263" s="88"/>
      <c r="K263" s="215">
        <v>3.1325</v>
      </c>
      <c r="L263" s="216">
        <v>89.5</v>
      </c>
      <c r="M263" s="214">
        <v>3500000</v>
      </c>
      <c r="N263" s="217"/>
      <c r="O263" s="218" t="s">
        <v>759</v>
      </c>
    </row>
    <row r="264" spans="1:15" ht="12.75">
      <c r="A264" s="209"/>
      <c r="B264" s="210"/>
      <c r="C264" s="211"/>
      <c r="D264" s="212"/>
      <c r="E264" s="212"/>
      <c r="F264" s="213"/>
      <c r="G264" s="214"/>
      <c r="H264" s="214"/>
      <c r="I264" s="214"/>
      <c r="J264" s="88"/>
      <c r="K264" s="215"/>
      <c r="L264" s="216"/>
      <c r="M264" s="214"/>
      <c r="N264" s="217"/>
      <c r="O264" s="218" t="s">
        <v>471</v>
      </c>
    </row>
    <row r="265" spans="1:15" ht="12.75">
      <c r="A265" s="209">
        <v>36503</v>
      </c>
      <c r="B265" s="210">
        <v>937119</v>
      </c>
      <c r="C265" s="211">
        <v>1</v>
      </c>
      <c r="D265" s="279" t="s">
        <v>674</v>
      </c>
      <c r="E265" s="212"/>
      <c r="F265" s="213">
        <v>97</v>
      </c>
      <c r="G265" s="214">
        <v>3995</v>
      </c>
      <c r="H265" s="214">
        <v>60519479.839999996</v>
      </c>
      <c r="I265" s="214">
        <v>22967148</v>
      </c>
      <c r="J265" s="88"/>
      <c r="K265" s="236">
        <v>380.550446067056</v>
      </c>
      <c r="L265" s="216">
        <v>243.51370073966683</v>
      </c>
      <c r="M265" s="214">
        <v>32725000</v>
      </c>
      <c r="N265" s="217"/>
      <c r="O265" s="218" t="s">
        <v>803</v>
      </c>
    </row>
    <row r="266" spans="1:15" ht="12.75">
      <c r="A266" s="209">
        <v>36503</v>
      </c>
      <c r="B266" s="210">
        <v>2435376</v>
      </c>
      <c r="C266" s="211"/>
      <c r="D266" s="516" t="s">
        <v>680</v>
      </c>
      <c r="E266" s="212"/>
      <c r="F266" s="213">
        <v>97</v>
      </c>
      <c r="G266" s="214">
        <v>37</v>
      </c>
      <c r="H266" s="214">
        <v>1698540.91</v>
      </c>
      <c r="I266" s="214">
        <v>85000</v>
      </c>
      <c r="J266" s="88"/>
      <c r="K266" s="239" t="s">
        <v>42</v>
      </c>
      <c r="L266" s="216">
        <v>2750</v>
      </c>
      <c r="M266" s="214">
        <v>10940385</v>
      </c>
      <c r="N266" s="217"/>
      <c r="O266" s="218" t="s">
        <v>803</v>
      </c>
    </row>
    <row r="267" spans="1:15" ht="12.75">
      <c r="A267" s="209"/>
      <c r="B267" s="210"/>
      <c r="C267" s="211"/>
      <c r="D267" s="212"/>
      <c r="E267" s="212"/>
      <c r="F267" s="213"/>
      <c r="G267" s="214"/>
      <c r="H267" s="214"/>
      <c r="I267" s="214"/>
      <c r="J267" s="88"/>
      <c r="K267" s="215"/>
      <c r="L267" s="216"/>
      <c r="M267" s="214"/>
      <c r="N267" s="217"/>
      <c r="O267" s="218" t="s">
        <v>471</v>
      </c>
    </row>
    <row r="268" spans="1:15" ht="12.75">
      <c r="A268" s="209">
        <v>36210</v>
      </c>
      <c r="B268" s="221">
        <v>376314</v>
      </c>
      <c r="C268" s="222">
        <v>1</v>
      </c>
      <c r="D268" s="223" t="s">
        <v>223</v>
      </c>
      <c r="E268" s="223"/>
      <c r="F268" s="213" t="s">
        <v>113</v>
      </c>
      <c r="G268" s="214">
        <v>4</v>
      </c>
      <c r="H268" s="214">
        <v>3432</v>
      </c>
      <c r="I268" s="214">
        <v>12600</v>
      </c>
      <c r="J268" s="88"/>
      <c r="K268" s="215">
        <v>13.528625</v>
      </c>
      <c r="L268" s="216">
        <v>27.5</v>
      </c>
      <c r="M268" s="214">
        <v>49195000</v>
      </c>
      <c r="N268" s="217"/>
      <c r="O268" s="218" t="s">
        <v>759</v>
      </c>
    </row>
    <row r="269" spans="1:15" ht="12.75">
      <c r="A269" s="209"/>
      <c r="B269" s="210"/>
      <c r="C269" s="211"/>
      <c r="D269" s="212"/>
      <c r="E269" s="212"/>
      <c r="F269" s="213"/>
      <c r="G269" s="214"/>
      <c r="H269" s="214"/>
      <c r="I269" s="214"/>
      <c r="J269" s="88"/>
      <c r="K269" s="215"/>
      <c r="L269" s="216"/>
      <c r="M269" s="214"/>
      <c r="N269" s="217"/>
      <c r="O269" s="218" t="s">
        <v>471</v>
      </c>
    </row>
    <row r="270" spans="1:15" ht="12.75">
      <c r="A270" s="209">
        <v>35235</v>
      </c>
      <c r="B270" s="210">
        <v>369842</v>
      </c>
      <c r="C270" s="211">
        <v>1</v>
      </c>
      <c r="D270" s="212" t="s">
        <v>224</v>
      </c>
      <c r="E270" s="212"/>
      <c r="F270" s="213">
        <v>4</v>
      </c>
      <c r="G270" s="214">
        <v>120</v>
      </c>
      <c r="H270" s="214">
        <v>1033273.72</v>
      </c>
      <c r="I270" s="214">
        <v>5304538</v>
      </c>
      <c r="J270" s="88"/>
      <c r="K270" s="215">
        <v>30.053724339175787</v>
      </c>
      <c r="L270" s="253">
        <v>19.671914528338146</v>
      </c>
      <c r="M270" s="239">
        <v>152774781</v>
      </c>
      <c r="N270" s="217"/>
      <c r="O270" s="218" t="s">
        <v>804</v>
      </c>
    </row>
    <row r="271" spans="1:15" ht="12.75">
      <c r="A271" s="209"/>
      <c r="B271" s="210"/>
      <c r="C271" s="211"/>
      <c r="D271" s="219"/>
      <c r="E271" s="212"/>
      <c r="F271" s="213"/>
      <c r="G271" s="214"/>
      <c r="H271" s="214"/>
      <c r="I271" s="214"/>
      <c r="J271" s="88"/>
      <c r="K271" s="239"/>
      <c r="L271" s="253"/>
      <c r="M271" s="239"/>
      <c r="N271" s="217"/>
      <c r="O271" s="218" t="s">
        <v>471</v>
      </c>
    </row>
    <row r="272" spans="1:15" ht="12.75">
      <c r="A272" s="209">
        <v>35991</v>
      </c>
      <c r="B272" s="221">
        <v>293639</v>
      </c>
      <c r="C272" s="222">
        <v>1</v>
      </c>
      <c r="D272" s="223" t="s">
        <v>225</v>
      </c>
      <c r="E272" s="223"/>
      <c r="F272" s="213" t="s">
        <v>103</v>
      </c>
      <c r="G272" s="214">
        <v>15</v>
      </c>
      <c r="H272" s="214">
        <v>8828.4</v>
      </c>
      <c r="I272" s="214">
        <v>29616</v>
      </c>
      <c r="J272" s="88"/>
      <c r="K272" s="215">
        <v>15.029586565</v>
      </c>
      <c r="L272" s="216">
        <v>30.5</v>
      </c>
      <c r="M272" s="214">
        <v>49277333</v>
      </c>
      <c r="N272" s="217"/>
      <c r="O272" s="218" t="s">
        <v>776</v>
      </c>
    </row>
    <row r="273" spans="1:15" ht="12.75">
      <c r="A273" s="209"/>
      <c r="B273" s="210"/>
      <c r="C273" s="211"/>
      <c r="D273" s="237" t="s">
        <v>226</v>
      </c>
      <c r="E273" s="212"/>
      <c r="F273" s="213"/>
      <c r="G273" s="214"/>
      <c r="H273" s="214"/>
      <c r="I273" s="214"/>
      <c r="J273" s="88"/>
      <c r="K273" s="214"/>
      <c r="L273" s="253"/>
      <c r="M273" s="214"/>
      <c r="N273" s="217"/>
      <c r="O273" s="218" t="s">
        <v>471</v>
      </c>
    </row>
    <row r="274" spans="1:15" ht="12.75">
      <c r="A274" s="209">
        <v>35776</v>
      </c>
      <c r="B274" s="210">
        <v>225911</v>
      </c>
      <c r="C274" s="211">
        <v>1</v>
      </c>
      <c r="D274" s="212" t="s">
        <v>227</v>
      </c>
      <c r="E274" s="212"/>
      <c r="F274" s="213" t="s">
        <v>126</v>
      </c>
      <c r="G274" s="214">
        <v>32</v>
      </c>
      <c r="H274" s="214">
        <v>104517.62</v>
      </c>
      <c r="I274" s="214">
        <v>126471</v>
      </c>
      <c r="J274" s="88"/>
      <c r="K274" s="215">
        <v>13.77689203</v>
      </c>
      <c r="L274" s="216">
        <v>81.5</v>
      </c>
      <c r="M274" s="214">
        <v>16904162</v>
      </c>
      <c r="N274" s="217"/>
      <c r="O274" s="218" t="s">
        <v>764</v>
      </c>
    </row>
    <row r="275" spans="1:15" ht="12.75">
      <c r="A275" s="209"/>
      <c r="B275" s="210"/>
      <c r="C275" s="211"/>
      <c r="D275" s="212"/>
      <c r="E275" s="212"/>
      <c r="F275" s="213"/>
      <c r="G275" s="214"/>
      <c r="H275" s="214"/>
      <c r="I275" s="214"/>
      <c r="J275" s="88"/>
      <c r="K275" s="215"/>
      <c r="L275" s="216"/>
      <c r="M275" s="214"/>
      <c r="N275" s="217"/>
      <c r="O275" s="218"/>
    </row>
    <row r="276" spans="1:15" ht="12.75">
      <c r="A276" s="209">
        <v>36488</v>
      </c>
      <c r="B276" s="210">
        <v>924832</v>
      </c>
      <c r="C276" s="211">
        <v>1</v>
      </c>
      <c r="D276" s="212" t="s">
        <v>650</v>
      </c>
      <c r="E276" s="212"/>
      <c r="F276" s="213">
        <v>87</v>
      </c>
      <c r="G276" s="214">
        <v>47</v>
      </c>
      <c r="H276" s="214">
        <v>268363.42</v>
      </c>
      <c r="I276" s="214">
        <v>861299</v>
      </c>
      <c r="J276" s="88"/>
      <c r="K276" s="236">
        <v>7.04</v>
      </c>
      <c r="L276" s="216">
        <v>29.5</v>
      </c>
      <c r="M276" s="214">
        <v>16000000</v>
      </c>
      <c r="N276" s="217"/>
      <c r="O276" s="218" t="s">
        <v>754</v>
      </c>
    </row>
    <row r="277" spans="1:15" ht="12.75">
      <c r="A277" s="209">
        <v>36488</v>
      </c>
      <c r="B277" s="210">
        <v>924553</v>
      </c>
      <c r="C277" s="211"/>
      <c r="D277" s="219" t="s">
        <v>141</v>
      </c>
      <c r="E277" s="212"/>
      <c r="F277" s="213">
        <v>87</v>
      </c>
      <c r="G277" s="214" t="s">
        <v>42</v>
      </c>
      <c r="H277" s="214" t="s">
        <v>42</v>
      </c>
      <c r="I277" s="214" t="s">
        <v>42</v>
      </c>
      <c r="J277" s="88"/>
      <c r="K277" s="239" t="s">
        <v>42</v>
      </c>
      <c r="L277" s="253">
        <v>29</v>
      </c>
      <c r="M277" s="239">
        <v>8000000</v>
      </c>
      <c r="N277" s="217"/>
      <c r="O277" s="218" t="s">
        <v>754</v>
      </c>
    </row>
    <row r="278" spans="1:15" ht="12.75">
      <c r="A278" s="209"/>
      <c r="B278" s="210"/>
      <c r="C278" s="211"/>
      <c r="D278" s="212"/>
      <c r="E278" s="212"/>
      <c r="F278" s="213"/>
      <c r="G278" s="214"/>
      <c r="H278" s="214"/>
      <c r="I278" s="214"/>
      <c r="J278" s="88"/>
      <c r="K278" s="236"/>
      <c r="L278" s="253"/>
      <c r="M278" s="214"/>
      <c r="N278" s="217"/>
      <c r="O278" s="218" t="s">
        <v>471</v>
      </c>
    </row>
    <row r="279" spans="1:15" ht="12.75">
      <c r="A279" s="209">
        <v>35611</v>
      </c>
      <c r="B279" s="210">
        <v>50384</v>
      </c>
      <c r="C279" s="211">
        <v>1</v>
      </c>
      <c r="D279" s="212" t="s">
        <v>228</v>
      </c>
      <c r="E279" s="212"/>
      <c r="F279" s="213">
        <v>48</v>
      </c>
      <c r="G279" s="214">
        <v>41</v>
      </c>
      <c r="H279" s="214">
        <v>49340.86</v>
      </c>
      <c r="I279" s="214">
        <v>522113</v>
      </c>
      <c r="J279" s="88"/>
      <c r="K279" s="246">
        <v>3.52447884</v>
      </c>
      <c r="L279" s="280">
        <v>9</v>
      </c>
      <c r="M279" s="239">
        <v>39160876</v>
      </c>
      <c r="N279" s="217"/>
      <c r="O279" s="218" t="s">
        <v>764</v>
      </c>
    </row>
    <row r="280" spans="1:15" ht="12.75">
      <c r="A280" s="209"/>
      <c r="B280" s="210"/>
      <c r="C280" s="211"/>
      <c r="D280" s="219" t="s">
        <v>229</v>
      </c>
      <c r="E280" s="212"/>
      <c r="F280" s="213"/>
      <c r="G280" s="214"/>
      <c r="H280" s="214"/>
      <c r="I280" s="214"/>
      <c r="J280" s="88"/>
      <c r="K280" s="214"/>
      <c r="L280" s="278"/>
      <c r="M280" s="235"/>
      <c r="N280" s="217"/>
      <c r="O280" s="218" t="s">
        <v>471</v>
      </c>
    </row>
    <row r="281" spans="1:15" ht="12.75">
      <c r="A281" s="209">
        <v>35319</v>
      </c>
      <c r="B281" s="210">
        <v>388717</v>
      </c>
      <c r="C281" s="211">
        <v>1</v>
      </c>
      <c r="D281" s="212" t="s">
        <v>230</v>
      </c>
      <c r="E281" s="212"/>
      <c r="F281" s="213" t="s">
        <v>150</v>
      </c>
      <c r="G281" s="214">
        <v>225</v>
      </c>
      <c r="H281" s="214">
        <v>317022.17</v>
      </c>
      <c r="I281" s="214">
        <v>2911471</v>
      </c>
      <c r="J281" s="88"/>
      <c r="K281" s="215">
        <v>2.533296255</v>
      </c>
      <c r="L281" s="216">
        <v>10.5</v>
      </c>
      <c r="M281" s="214">
        <v>24126631</v>
      </c>
      <c r="N281" s="217"/>
      <c r="O281" s="218" t="s">
        <v>754</v>
      </c>
    </row>
    <row r="282" spans="1:15" ht="12.75">
      <c r="A282" s="209"/>
      <c r="B282" s="210"/>
      <c r="C282" s="211"/>
      <c r="D282" s="212"/>
      <c r="E282" s="212"/>
      <c r="F282" s="213"/>
      <c r="G282" s="214"/>
      <c r="H282" s="214"/>
      <c r="I282" s="214"/>
      <c r="J282" s="88"/>
      <c r="K282" s="215"/>
      <c r="L282" s="234"/>
      <c r="M282" s="235"/>
      <c r="N282" s="217"/>
      <c r="O282" s="218" t="s">
        <v>471</v>
      </c>
    </row>
    <row r="283" spans="1:15" ht="12.75">
      <c r="A283" s="209">
        <v>34971</v>
      </c>
      <c r="B283" s="210">
        <v>396817</v>
      </c>
      <c r="C283" s="211">
        <v>1</v>
      </c>
      <c r="D283" s="212" t="s">
        <v>231</v>
      </c>
      <c r="E283" s="212"/>
      <c r="F283" s="213" t="s">
        <v>80</v>
      </c>
      <c r="G283" s="214">
        <v>9</v>
      </c>
      <c r="H283" s="214">
        <v>50775.26</v>
      </c>
      <c r="I283" s="214">
        <v>21481</v>
      </c>
      <c r="J283" s="88"/>
      <c r="K283" s="215">
        <v>63.34715776</v>
      </c>
      <c r="L283" s="216">
        <v>236</v>
      </c>
      <c r="M283" s="214">
        <v>26842016</v>
      </c>
      <c r="N283" s="217"/>
      <c r="O283" s="218" t="s">
        <v>759</v>
      </c>
    </row>
    <row r="284" spans="1:15" ht="12.75">
      <c r="A284" s="209"/>
      <c r="B284" s="210"/>
      <c r="C284" s="211"/>
      <c r="D284" s="212"/>
      <c r="E284" s="212"/>
      <c r="F284" s="213"/>
      <c r="G284" s="214"/>
      <c r="H284" s="214"/>
      <c r="I284" s="214"/>
      <c r="J284" s="88"/>
      <c r="K284" s="215"/>
      <c r="L284" s="216"/>
      <c r="M284" s="214"/>
      <c r="N284" s="217"/>
      <c r="O284" s="218" t="s">
        <v>471</v>
      </c>
    </row>
    <row r="285" spans="1:15" ht="12.75">
      <c r="A285" s="209">
        <v>36019</v>
      </c>
      <c r="B285" s="210">
        <v>225922</v>
      </c>
      <c r="C285" s="211">
        <v>1</v>
      </c>
      <c r="D285" s="212" t="s">
        <v>232</v>
      </c>
      <c r="E285" s="212"/>
      <c r="F285" s="213" t="s">
        <v>86</v>
      </c>
      <c r="G285" s="214">
        <v>16</v>
      </c>
      <c r="H285" s="214">
        <v>60731.49</v>
      </c>
      <c r="I285" s="214">
        <v>138926</v>
      </c>
      <c r="J285" s="88"/>
      <c r="K285" s="215">
        <v>11.86580672</v>
      </c>
      <c r="L285" s="216">
        <v>46</v>
      </c>
      <c r="M285" s="214">
        <v>25795232</v>
      </c>
      <c r="N285" s="217"/>
      <c r="O285" s="218" t="s">
        <v>776</v>
      </c>
    </row>
    <row r="286" spans="1:15" ht="12.75">
      <c r="A286" s="209"/>
      <c r="B286" s="210"/>
      <c r="C286" s="211"/>
      <c r="D286" s="237" t="s">
        <v>233</v>
      </c>
      <c r="E286" s="212"/>
      <c r="F286" s="213"/>
      <c r="G286" s="214"/>
      <c r="H286" s="214"/>
      <c r="I286" s="214"/>
      <c r="J286" s="88"/>
      <c r="K286" s="215"/>
      <c r="L286" s="234"/>
      <c r="M286" s="235"/>
      <c r="N286" s="217"/>
      <c r="O286" s="218" t="s">
        <v>471</v>
      </c>
    </row>
    <row r="287" spans="1:15" ht="12.75">
      <c r="A287" s="209">
        <v>34971</v>
      </c>
      <c r="B287" s="210">
        <v>410988</v>
      </c>
      <c r="C287" s="211">
        <v>1</v>
      </c>
      <c r="D287" s="212" t="s">
        <v>234</v>
      </c>
      <c r="E287" s="212"/>
      <c r="F287" s="213" t="s">
        <v>157</v>
      </c>
      <c r="G287" s="214">
        <v>262</v>
      </c>
      <c r="H287" s="214">
        <v>1110749.41</v>
      </c>
      <c r="I287" s="214">
        <v>6347195</v>
      </c>
      <c r="J287" s="88"/>
      <c r="K287" s="215">
        <v>7.151449795</v>
      </c>
      <c r="L287" s="216">
        <v>17.75</v>
      </c>
      <c r="M287" s="214">
        <v>40289858</v>
      </c>
      <c r="N287" s="217"/>
      <c r="O287" s="218" t="s">
        <v>764</v>
      </c>
    </row>
    <row r="288" spans="1:15" ht="12.75">
      <c r="A288" s="209"/>
      <c r="B288" s="210"/>
      <c r="C288" s="211"/>
      <c r="D288" s="212"/>
      <c r="E288" s="212"/>
      <c r="F288" s="213"/>
      <c r="G288" s="214"/>
      <c r="H288" s="214"/>
      <c r="I288" s="214"/>
      <c r="J288" s="88"/>
      <c r="K288" s="215"/>
      <c r="L288" s="234"/>
      <c r="M288" s="235"/>
      <c r="N288" s="217"/>
      <c r="O288" s="218" t="s">
        <v>471</v>
      </c>
    </row>
    <row r="289" spans="1:15" ht="24">
      <c r="A289" s="209">
        <v>36409</v>
      </c>
      <c r="B289" s="210">
        <v>828064</v>
      </c>
      <c r="C289" s="211">
        <v>1</v>
      </c>
      <c r="D289" s="212" t="s">
        <v>38</v>
      </c>
      <c r="E289" s="212"/>
      <c r="F289" s="213" t="s">
        <v>100</v>
      </c>
      <c r="G289" s="214">
        <v>31</v>
      </c>
      <c r="H289" s="214">
        <v>55611.25</v>
      </c>
      <c r="I289" s="214">
        <v>163926</v>
      </c>
      <c r="J289" s="88"/>
      <c r="K289" s="215">
        <v>13.80317518</v>
      </c>
      <c r="L289" s="216">
        <v>33.5</v>
      </c>
      <c r="M289" s="214">
        <v>41203508</v>
      </c>
      <c r="N289" s="217"/>
      <c r="O289" s="218" t="s">
        <v>805</v>
      </c>
    </row>
    <row r="290" spans="1:15" ht="12.75">
      <c r="A290" s="209"/>
      <c r="B290" s="210"/>
      <c r="C290" s="211"/>
      <c r="D290" s="212"/>
      <c r="E290" s="212"/>
      <c r="F290" s="213"/>
      <c r="G290" s="214"/>
      <c r="H290" s="214"/>
      <c r="I290" s="214"/>
      <c r="J290" s="88"/>
      <c r="K290" s="215"/>
      <c r="L290" s="216"/>
      <c r="M290" s="214"/>
      <c r="N290" s="217"/>
      <c r="O290" s="218"/>
    </row>
    <row r="291" spans="1:15" ht="12.75">
      <c r="A291" s="209">
        <v>36468</v>
      </c>
      <c r="B291" s="210">
        <v>882349</v>
      </c>
      <c r="C291" s="211">
        <v>1</v>
      </c>
      <c r="D291" s="212" t="s">
        <v>638</v>
      </c>
      <c r="E291" s="212"/>
      <c r="F291" s="213">
        <v>97</v>
      </c>
      <c r="G291" s="214">
        <v>1849</v>
      </c>
      <c r="H291" s="214">
        <v>15930867.790000003</v>
      </c>
      <c r="I291" s="214">
        <v>4109254</v>
      </c>
      <c r="J291" s="88"/>
      <c r="K291" s="215">
        <v>85.74597615</v>
      </c>
      <c r="L291" s="216">
        <v>415</v>
      </c>
      <c r="M291" s="214">
        <v>20661681</v>
      </c>
      <c r="N291" s="217"/>
      <c r="O291" s="218" t="s">
        <v>776</v>
      </c>
    </row>
    <row r="292" spans="1:15" ht="12.75">
      <c r="A292" s="209"/>
      <c r="B292" s="210"/>
      <c r="C292" s="211"/>
      <c r="D292" s="212"/>
      <c r="E292" s="212"/>
      <c r="F292" s="213"/>
      <c r="G292" s="214"/>
      <c r="H292" s="214"/>
      <c r="I292" s="214"/>
      <c r="J292" s="88"/>
      <c r="K292" s="215"/>
      <c r="L292" s="216"/>
      <c r="M292" s="214"/>
      <c r="N292" s="217"/>
      <c r="O292" s="218"/>
    </row>
    <row r="293" spans="1:15" ht="12.75">
      <c r="A293" s="209">
        <v>35263</v>
      </c>
      <c r="B293" s="210">
        <v>415057</v>
      </c>
      <c r="C293" s="211">
        <v>1</v>
      </c>
      <c r="D293" s="212" t="s">
        <v>235</v>
      </c>
      <c r="E293" s="212"/>
      <c r="F293" s="213" t="s">
        <v>86</v>
      </c>
      <c r="G293" s="214">
        <v>11</v>
      </c>
      <c r="H293" s="214">
        <v>74937.25</v>
      </c>
      <c r="I293" s="214">
        <v>82125</v>
      </c>
      <c r="J293" s="88"/>
      <c r="K293" s="215">
        <v>4.09594185</v>
      </c>
      <c r="L293" s="216">
        <v>91</v>
      </c>
      <c r="M293" s="214">
        <v>4501035</v>
      </c>
      <c r="N293" s="217"/>
      <c r="O293" s="218" t="s">
        <v>754</v>
      </c>
    </row>
    <row r="294" spans="1:15" ht="12.75">
      <c r="A294" s="209"/>
      <c r="B294" s="210"/>
      <c r="C294" s="211"/>
      <c r="D294" s="212"/>
      <c r="E294" s="212"/>
      <c r="F294" s="213"/>
      <c r="G294" s="214"/>
      <c r="H294" s="214"/>
      <c r="I294" s="214"/>
      <c r="J294" s="88"/>
      <c r="K294" s="215"/>
      <c r="L294" s="234"/>
      <c r="M294" s="235"/>
      <c r="N294" s="217"/>
      <c r="O294" s="218" t="s">
        <v>471</v>
      </c>
    </row>
    <row r="295" spans="1:15" ht="12.75">
      <c r="A295" s="209">
        <v>35247</v>
      </c>
      <c r="B295" s="210">
        <v>418250</v>
      </c>
      <c r="C295" s="211">
        <v>1</v>
      </c>
      <c r="D295" s="212" t="s">
        <v>236</v>
      </c>
      <c r="E295" s="212"/>
      <c r="F295" s="213" t="s">
        <v>100</v>
      </c>
      <c r="G295" s="214" t="s">
        <v>42</v>
      </c>
      <c r="H295" s="214" t="s">
        <v>42</v>
      </c>
      <c r="I295" s="214" t="s">
        <v>42</v>
      </c>
      <c r="J295" s="88"/>
      <c r="K295" s="236">
        <v>19.23271065</v>
      </c>
      <c r="L295" s="253">
        <v>360</v>
      </c>
      <c r="M295" s="239">
        <v>2260964</v>
      </c>
      <c r="N295" s="217"/>
      <c r="O295" s="218" t="s">
        <v>759</v>
      </c>
    </row>
    <row r="296" spans="1:15" ht="12.75">
      <c r="A296" s="209">
        <v>35247</v>
      </c>
      <c r="B296" s="210">
        <v>418272</v>
      </c>
      <c r="C296" s="211"/>
      <c r="D296" s="254" t="s">
        <v>781</v>
      </c>
      <c r="E296" s="212"/>
      <c r="F296" s="213" t="s">
        <v>100</v>
      </c>
      <c r="G296" s="214">
        <v>1</v>
      </c>
      <c r="H296" s="214">
        <v>30475</v>
      </c>
      <c r="I296" s="214">
        <v>11500</v>
      </c>
      <c r="J296" s="88"/>
      <c r="K296" s="255" t="s">
        <v>42</v>
      </c>
      <c r="L296" s="253">
        <v>285</v>
      </c>
      <c r="M296" s="239">
        <v>3892365</v>
      </c>
      <c r="N296" s="217"/>
      <c r="O296" s="218" t="s">
        <v>759</v>
      </c>
    </row>
    <row r="297" spans="1:15" ht="12.75">
      <c r="A297" s="209"/>
      <c r="B297" s="210"/>
      <c r="C297" s="211"/>
      <c r="D297" s="212"/>
      <c r="E297" s="212"/>
      <c r="F297" s="213"/>
      <c r="G297" s="214"/>
      <c r="H297" s="214"/>
      <c r="I297" s="214"/>
      <c r="J297" s="88"/>
      <c r="K297" s="215"/>
      <c r="L297" s="234"/>
      <c r="M297" s="235"/>
      <c r="N297" s="217"/>
      <c r="O297" s="218" t="s">
        <v>471</v>
      </c>
    </row>
    <row r="298" spans="1:15" ht="12.75">
      <c r="A298" s="209">
        <v>35415</v>
      </c>
      <c r="B298" s="210">
        <v>425197</v>
      </c>
      <c r="C298" s="211">
        <v>1</v>
      </c>
      <c r="D298" s="212" t="s">
        <v>237</v>
      </c>
      <c r="E298" s="212"/>
      <c r="F298" s="213" t="s">
        <v>86</v>
      </c>
      <c r="G298" s="214">
        <v>159</v>
      </c>
      <c r="H298" s="214">
        <v>247591.31</v>
      </c>
      <c r="I298" s="214">
        <v>447883</v>
      </c>
      <c r="J298" s="88"/>
      <c r="K298" s="215">
        <v>10.69787837</v>
      </c>
      <c r="L298" s="216">
        <v>56.5</v>
      </c>
      <c r="M298" s="214">
        <v>18934298</v>
      </c>
      <c r="N298" s="217"/>
      <c r="O298" s="218" t="s">
        <v>806</v>
      </c>
    </row>
    <row r="299" spans="1:15" ht="12.75">
      <c r="A299" s="209"/>
      <c r="B299" s="210"/>
      <c r="C299" s="211"/>
      <c r="D299" s="212"/>
      <c r="E299" s="212"/>
      <c r="F299" s="213"/>
      <c r="G299" s="214"/>
      <c r="H299" s="214"/>
      <c r="I299" s="214"/>
      <c r="J299" s="88"/>
      <c r="K299" s="215"/>
      <c r="L299" s="234"/>
      <c r="M299" s="235"/>
      <c r="N299" s="217"/>
      <c r="O299" s="218" t="s">
        <v>471</v>
      </c>
    </row>
    <row r="300" spans="1:15" ht="12.75">
      <c r="A300" s="209">
        <v>35598</v>
      </c>
      <c r="B300" s="210">
        <v>42949</v>
      </c>
      <c r="C300" s="211">
        <v>1</v>
      </c>
      <c r="D300" s="212" t="s">
        <v>238</v>
      </c>
      <c r="E300" s="212"/>
      <c r="F300" s="213" t="s">
        <v>132</v>
      </c>
      <c r="G300" s="214">
        <v>5</v>
      </c>
      <c r="H300" s="214">
        <v>13090.08</v>
      </c>
      <c r="I300" s="214">
        <v>14372</v>
      </c>
      <c r="J300" s="88"/>
      <c r="K300" s="215">
        <v>8.3906527</v>
      </c>
      <c r="L300" s="216">
        <v>95</v>
      </c>
      <c r="M300" s="214">
        <v>8832266</v>
      </c>
      <c r="N300" s="217"/>
      <c r="O300" s="218" t="s">
        <v>759</v>
      </c>
    </row>
    <row r="301" spans="1:15" ht="14.25">
      <c r="A301" s="209"/>
      <c r="B301" s="210"/>
      <c r="C301" s="211"/>
      <c r="D301" s="212"/>
      <c r="E301" s="212"/>
      <c r="F301" s="213"/>
      <c r="G301" s="251"/>
      <c r="H301" s="251"/>
      <c r="I301" s="251"/>
      <c r="J301" s="88"/>
      <c r="K301" s="215"/>
      <c r="L301" s="216"/>
      <c r="M301" s="214"/>
      <c r="N301" s="217"/>
      <c r="O301" s="218" t="s">
        <v>471</v>
      </c>
    </row>
    <row r="302" spans="1:15" ht="12.75">
      <c r="A302" s="209" t="s">
        <v>239</v>
      </c>
      <c r="B302" s="210">
        <v>157973</v>
      </c>
      <c r="C302" s="211">
        <v>1</v>
      </c>
      <c r="D302" s="212" t="s">
        <v>240</v>
      </c>
      <c r="E302" s="212"/>
      <c r="F302" s="213" t="s">
        <v>100</v>
      </c>
      <c r="G302" s="214">
        <v>14</v>
      </c>
      <c r="H302" s="214">
        <v>50891.43</v>
      </c>
      <c r="I302" s="214">
        <v>45029</v>
      </c>
      <c r="J302" s="88"/>
      <c r="K302" s="215">
        <v>25.9163553</v>
      </c>
      <c r="L302" s="216">
        <v>114</v>
      </c>
      <c r="M302" s="214">
        <v>22733645</v>
      </c>
      <c r="N302" s="217"/>
      <c r="O302" s="218" t="s">
        <v>783</v>
      </c>
    </row>
    <row r="303" spans="1:15" ht="12.75">
      <c r="A303" s="209"/>
      <c r="B303" s="210"/>
      <c r="C303" s="211"/>
      <c r="D303" s="212"/>
      <c r="E303" s="212"/>
      <c r="F303" s="213"/>
      <c r="G303" s="214"/>
      <c r="H303" s="214"/>
      <c r="I303" s="214"/>
      <c r="J303" s="88"/>
      <c r="K303" s="215"/>
      <c r="L303" s="216"/>
      <c r="M303" s="214"/>
      <c r="N303" s="217"/>
      <c r="O303" s="218"/>
    </row>
    <row r="304" spans="1:15" ht="12.75">
      <c r="A304" s="209"/>
      <c r="B304" s="210"/>
      <c r="C304" s="211"/>
      <c r="D304" s="212"/>
      <c r="E304" s="212"/>
      <c r="F304" s="213"/>
      <c r="G304" s="214"/>
      <c r="H304" s="214"/>
      <c r="I304" s="214"/>
      <c r="J304" s="88"/>
      <c r="K304" s="215"/>
      <c r="L304" s="216"/>
      <c r="M304" s="214"/>
      <c r="N304" s="217"/>
      <c r="O304" s="218"/>
    </row>
    <row r="305" spans="1:15" ht="12.75">
      <c r="A305" s="209"/>
      <c r="B305" s="210"/>
      <c r="C305" s="211"/>
      <c r="D305" s="212"/>
      <c r="E305" s="212"/>
      <c r="F305" s="213"/>
      <c r="G305" s="214"/>
      <c r="H305" s="214"/>
      <c r="I305" s="214"/>
      <c r="J305" s="88"/>
      <c r="K305" s="215"/>
      <c r="L305" s="216"/>
      <c r="M305" s="214"/>
      <c r="N305" s="217"/>
      <c r="O305" s="218"/>
    </row>
    <row r="306" spans="1:15" ht="12.75">
      <c r="A306" s="209">
        <v>36510</v>
      </c>
      <c r="B306" s="210">
        <v>435215</v>
      </c>
      <c r="C306" s="211">
        <v>1</v>
      </c>
      <c r="D306" s="212" t="s">
        <v>704</v>
      </c>
      <c r="E306" s="212"/>
      <c r="F306" s="213">
        <v>34</v>
      </c>
      <c r="G306" s="214">
        <v>1194</v>
      </c>
      <c r="H306" s="214">
        <v>2969117.05</v>
      </c>
      <c r="I306" s="214">
        <v>67676744</v>
      </c>
      <c r="J306" s="88"/>
      <c r="K306" s="236">
        <v>20.7947452</v>
      </c>
      <c r="L306" s="253">
        <v>4</v>
      </c>
      <c r="M306" s="239">
        <v>410120415</v>
      </c>
      <c r="N306" s="217"/>
      <c r="O306" s="218" t="s">
        <v>807</v>
      </c>
    </row>
    <row r="307" spans="1:15" ht="12.75">
      <c r="A307" s="209">
        <v>36510</v>
      </c>
      <c r="B307" s="210">
        <v>936912</v>
      </c>
      <c r="C307" s="211"/>
      <c r="D307" s="219" t="s">
        <v>711</v>
      </c>
      <c r="E307" s="212"/>
      <c r="F307" s="213">
        <v>34</v>
      </c>
      <c r="G307" s="214">
        <v>9</v>
      </c>
      <c r="H307" s="214">
        <v>4920</v>
      </c>
      <c r="I307" s="214">
        <v>55500</v>
      </c>
      <c r="J307" s="88"/>
      <c r="K307" s="239" t="s">
        <v>42</v>
      </c>
      <c r="L307" s="253">
        <v>11</v>
      </c>
      <c r="M307" s="239">
        <v>24000000</v>
      </c>
      <c r="N307" s="217"/>
      <c r="O307" s="218" t="s">
        <v>807</v>
      </c>
    </row>
    <row r="308" spans="1:15" ht="12.75">
      <c r="A308" s="209">
        <v>36510</v>
      </c>
      <c r="B308" s="210">
        <v>936923</v>
      </c>
      <c r="C308" s="211"/>
      <c r="D308" s="219" t="s">
        <v>712</v>
      </c>
      <c r="E308" s="212"/>
      <c r="F308" s="213">
        <v>34</v>
      </c>
      <c r="G308" s="214">
        <v>8</v>
      </c>
      <c r="H308" s="214">
        <v>9722.4</v>
      </c>
      <c r="I308" s="214">
        <v>275405</v>
      </c>
      <c r="J308" s="88"/>
      <c r="K308" s="239" t="s">
        <v>42</v>
      </c>
      <c r="L308" s="253">
        <v>5</v>
      </c>
      <c r="M308" s="239">
        <v>34998572</v>
      </c>
      <c r="N308" s="217"/>
      <c r="O308" s="218" t="s">
        <v>759</v>
      </c>
    </row>
    <row r="309" spans="1:15" ht="12.75">
      <c r="A309" s="209"/>
      <c r="B309" s="210"/>
      <c r="C309" s="211"/>
      <c r="D309" s="212"/>
      <c r="E309" s="212"/>
      <c r="F309" s="213"/>
      <c r="G309" s="214"/>
      <c r="H309" s="214"/>
      <c r="I309" s="214"/>
      <c r="J309" s="88"/>
      <c r="K309" s="215"/>
      <c r="L309" s="234"/>
      <c r="M309" s="235"/>
      <c r="N309" s="217"/>
      <c r="O309" s="218" t="s">
        <v>471</v>
      </c>
    </row>
    <row r="310" spans="1:15" ht="12.75">
      <c r="A310" s="209">
        <v>35158</v>
      </c>
      <c r="B310" s="210">
        <v>448592</v>
      </c>
      <c r="C310" s="211">
        <v>1</v>
      </c>
      <c r="D310" s="212" t="s">
        <v>241</v>
      </c>
      <c r="E310" s="212"/>
      <c r="F310" s="213" t="s">
        <v>150</v>
      </c>
      <c r="G310" s="214">
        <v>6</v>
      </c>
      <c r="H310" s="214">
        <v>14032</v>
      </c>
      <c r="I310" s="214">
        <v>13600</v>
      </c>
      <c r="J310" s="88"/>
      <c r="K310" s="215">
        <v>1.661175</v>
      </c>
      <c r="L310" s="216">
        <v>107</v>
      </c>
      <c r="M310" s="214">
        <v>1552500</v>
      </c>
      <c r="N310" s="217"/>
      <c r="O310" s="218" t="s">
        <v>764</v>
      </c>
    </row>
    <row r="311" spans="1:15" ht="12.75">
      <c r="A311" s="209"/>
      <c r="B311" s="210"/>
      <c r="C311" s="211"/>
      <c r="D311" s="212"/>
      <c r="E311" s="212"/>
      <c r="F311" s="213"/>
      <c r="G311" s="214"/>
      <c r="H311" s="214"/>
      <c r="I311" s="214"/>
      <c r="J311" s="88"/>
      <c r="K311" s="215"/>
      <c r="L311" s="234"/>
      <c r="M311" s="235"/>
      <c r="N311" s="217"/>
      <c r="O311" s="218" t="s">
        <v>471</v>
      </c>
    </row>
    <row r="312" spans="1:15" ht="12.75">
      <c r="A312" s="209">
        <v>35222</v>
      </c>
      <c r="B312" s="210">
        <v>449302</v>
      </c>
      <c r="C312" s="211">
        <v>1</v>
      </c>
      <c r="D312" s="212" t="s">
        <v>242</v>
      </c>
      <c r="E312" s="212"/>
      <c r="F312" s="213" t="s">
        <v>243</v>
      </c>
      <c r="G312" s="214">
        <v>6</v>
      </c>
      <c r="H312" s="214">
        <v>16242.4</v>
      </c>
      <c r="I312" s="214">
        <v>37956</v>
      </c>
      <c r="J312" s="88"/>
      <c r="K312" s="215">
        <v>2.85957</v>
      </c>
      <c r="L312" s="216">
        <v>42.5</v>
      </c>
      <c r="M312" s="214">
        <v>6728400</v>
      </c>
      <c r="N312" s="217"/>
      <c r="O312" s="218" t="s">
        <v>795</v>
      </c>
    </row>
    <row r="313" spans="1:15" ht="12.75">
      <c r="A313" s="209"/>
      <c r="B313" s="210"/>
      <c r="C313" s="211"/>
      <c r="D313" s="212"/>
      <c r="E313" s="212"/>
      <c r="F313" s="213"/>
      <c r="G313" s="214"/>
      <c r="H313" s="214"/>
      <c r="I313" s="214"/>
      <c r="J313" s="88"/>
      <c r="K313" s="236"/>
      <c r="L313" s="253"/>
      <c r="M313" s="214"/>
      <c r="N313" s="217"/>
      <c r="O313" s="218" t="s">
        <v>471</v>
      </c>
    </row>
    <row r="314" spans="1:15" ht="12.75">
      <c r="A314" s="209">
        <v>35236</v>
      </c>
      <c r="B314" s="210">
        <v>454124</v>
      </c>
      <c r="C314" s="211">
        <v>1</v>
      </c>
      <c r="D314" s="212" t="s">
        <v>244</v>
      </c>
      <c r="E314" s="212"/>
      <c r="F314" s="213" t="s">
        <v>86</v>
      </c>
      <c r="G314" s="214">
        <v>133</v>
      </c>
      <c r="H314" s="214">
        <v>435096.62</v>
      </c>
      <c r="I314" s="214">
        <v>2404094</v>
      </c>
      <c r="J314" s="88"/>
      <c r="K314" s="215">
        <v>4.987906845</v>
      </c>
      <c r="L314" s="216">
        <v>11.5</v>
      </c>
      <c r="M314" s="214">
        <v>43373103</v>
      </c>
      <c r="N314" s="217"/>
      <c r="O314" s="218" t="s">
        <v>808</v>
      </c>
    </row>
    <row r="315" spans="1:15" ht="12.75">
      <c r="A315" s="209"/>
      <c r="B315" s="210"/>
      <c r="C315" s="211"/>
      <c r="D315" s="212"/>
      <c r="E315" s="212"/>
      <c r="F315" s="213"/>
      <c r="G315" s="214"/>
      <c r="H315" s="214"/>
      <c r="I315" s="214"/>
      <c r="J315" s="88"/>
      <c r="K315" s="215"/>
      <c r="L315" s="216"/>
      <c r="M315" s="214"/>
      <c r="N315" s="217"/>
      <c r="O315" s="218"/>
    </row>
    <row r="316" spans="1:15" ht="12.75">
      <c r="A316" s="209">
        <v>36398</v>
      </c>
      <c r="B316" s="210">
        <v>829517</v>
      </c>
      <c r="C316" s="211">
        <v>1</v>
      </c>
      <c r="D316" s="212" t="s">
        <v>245</v>
      </c>
      <c r="E316" s="212"/>
      <c r="F316" s="213" t="s">
        <v>86</v>
      </c>
      <c r="G316" s="214">
        <v>196</v>
      </c>
      <c r="H316" s="214">
        <v>1279561.08</v>
      </c>
      <c r="I316" s="214">
        <v>628787</v>
      </c>
      <c r="J316" s="88"/>
      <c r="K316" s="215">
        <v>27.18698015</v>
      </c>
      <c r="L316" s="216">
        <v>210.5</v>
      </c>
      <c r="M316" s="214">
        <v>12915430</v>
      </c>
      <c r="N316" s="217"/>
      <c r="O316" s="218" t="s">
        <v>806</v>
      </c>
    </row>
    <row r="317" spans="1:15" ht="12.75">
      <c r="A317" s="209"/>
      <c r="B317" s="210"/>
      <c r="C317" s="211"/>
      <c r="D317" s="212"/>
      <c r="E317" s="212"/>
      <c r="F317" s="213"/>
      <c r="G317" s="214"/>
      <c r="H317" s="214"/>
      <c r="I317" s="214"/>
      <c r="J317" s="88"/>
      <c r="K317" s="215"/>
      <c r="L317" s="216"/>
      <c r="M317" s="214"/>
      <c r="N317" s="217"/>
      <c r="O317" s="218"/>
    </row>
    <row r="318" spans="1:15" s="511" customFormat="1" ht="12.75">
      <c r="A318" s="297">
        <v>36459</v>
      </c>
      <c r="B318" s="298">
        <v>667676</v>
      </c>
      <c r="C318" s="299">
        <v>1</v>
      </c>
      <c r="D318" s="212" t="s">
        <v>622</v>
      </c>
      <c r="E318" s="212"/>
      <c r="F318" s="225">
        <v>97</v>
      </c>
      <c r="G318" s="214">
        <v>676</v>
      </c>
      <c r="H318" s="214">
        <v>1971621.03</v>
      </c>
      <c r="I318" s="214">
        <v>10565088</v>
      </c>
      <c r="J318" s="88"/>
      <c r="K318" s="215">
        <v>10.075</v>
      </c>
      <c r="L318" s="216">
        <v>15.5</v>
      </c>
      <c r="M318" s="214">
        <v>65000000</v>
      </c>
      <c r="N318" s="217"/>
      <c r="O318" s="218" t="s">
        <v>754</v>
      </c>
    </row>
    <row r="319" spans="1:15" ht="12.75">
      <c r="A319" s="209"/>
      <c r="B319" s="210"/>
      <c r="C319" s="211"/>
      <c r="D319" s="219" t="s">
        <v>623</v>
      </c>
      <c r="E319" s="212"/>
      <c r="F319" s="213"/>
      <c r="G319" s="214"/>
      <c r="H319" s="214"/>
      <c r="I319" s="214"/>
      <c r="J319" s="88"/>
      <c r="K319" s="215"/>
      <c r="L319" s="234"/>
      <c r="M319" s="235"/>
      <c r="N319" s="217"/>
      <c r="O319" s="218" t="s">
        <v>471</v>
      </c>
    </row>
    <row r="320" spans="1:15" ht="12.75">
      <c r="A320" s="209">
        <v>35682</v>
      </c>
      <c r="B320" s="210">
        <v>135195</v>
      </c>
      <c r="C320" s="211">
        <v>1</v>
      </c>
      <c r="D320" s="212" t="s">
        <v>246</v>
      </c>
      <c r="E320" s="212"/>
      <c r="F320" s="213" t="s">
        <v>83</v>
      </c>
      <c r="G320" s="214">
        <v>80</v>
      </c>
      <c r="H320" s="214">
        <v>551867</v>
      </c>
      <c r="I320" s="214">
        <v>133521</v>
      </c>
      <c r="J320" s="88"/>
      <c r="K320" s="215">
        <v>19.085076</v>
      </c>
      <c r="L320" s="216">
        <v>400</v>
      </c>
      <c r="M320" s="214">
        <v>4771269</v>
      </c>
      <c r="N320" s="217"/>
      <c r="O320" s="218" t="s">
        <v>795</v>
      </c>
    </row>
    <row r="321" spans="1:15" ht="12.75">
      <c r="A321" s="209"/>
      <c r="B321" s="210"/>
      <c r="C321" s="211"/>
      <c r="D321" s="212"/>
      <c r="E321" s="212"/>
      <c r="F321" s="213"/>
      <c r="G321" s="214"/>
      <c r="H321" s="214"/>
      <c r="I321" s="214"/>
      <c r="J321" s="88"/>
      <c r="K321" s="215"/>
      <c r="L321" s="234"/>
      <c r="M321" s="235"/>
      <c r="N321" s="217"/>
      <c r="O321" s="218" t="s">
        <v>471</v>
      </c>
    </row>
    <row r="322" spans="1:15" s="504" customFormat="1" ht="12.75">
      <c r="A322" s="500">
        <v>36003</v>
      </c>
      <c r="B322" s="506">
        <v>489104</v>
      </c>
      <c r="C322" s="507"/>
      <c r="D322" s="508" t="s">
        <v>247</v>
      </c>
      <c r="E322" s="508"/>
      <c r="F322" s="501" t="s">
        <v>86</v>
      </c>
      <c r="G322" s="300">
        <v>21</v>
      </c>
      <c r="H322" s="300">
        <v>623370.23</v>
      </c>
      <c r="I322" s="300">
        <v>107993</v>
      </c>
      <c r="J322" s="502"/>
      <c r="K322" s="214" t="s">
        <v>42</v>
      </c>
      <c r="L322" s="214" t="s">
        <v>42</v>
      </c>
      <c r="M322" s="214" t="s">
        <v>42</v>
      </c>
      <c r="N322" s="217"/>
      <c r="O322" s="293" t="s">
        <v>42</v>
      </c>
    </row>
    <row r="323" spans="1:15" ht="12.75">
      <c r="A323" s="209"/>
      <c r="B323" s="210"/>
      <c r="C323" s="211"/>
      <c r="D323" s="212"/>
      <c r="E323" s="212"/>
      <c r="F323" s="213"/>
      <c r="G323" s="214"/>
      <c r="H323" s="214"/>
      <c r="I323" s="214"/>
      <c r="J323" s="88"/>
      <c r="K323" s="215"/>
      <c r="L323" s="234"/>
      <c r="M323" s="235"/>
      <c r="N323" s="217"/>
      <c r="O323" s="218" t="s">
        <v>471</v>
      </c>
    </row>
    <row r="324" spans="1:15" ht="12.75">
      <c r="A324" s="209">
        <v>34991</v>
      </c>
      <c r="B324" s="210">
        <v>453444</v>
      </c>
      <c r="C324" s="211">
        <v>1</v>
      </c>
      <c r="D324" s="212" t="s">
        <v>248</v>
      </c>
      <c r="E324" s="212"/>
      <c r="F324" s="213" t="s">
        <v>80</v>
      </c>
      <c r="G324" s="214">
        <v>6</v>
      </c>
      <c r="H324" s="214">
        <v>52010.95</v>
      </c>
      <c r="I324" s="214">
        <v>45093</v>
      </c>
      <c r="J324" s="88"/>
      <c r="K324" s="215">
        <v>21.15225</v>
      </c>
      <c r="L324" s="216">
        <v>118.5</v>
      </c>
      <c r="M324" s="214">
        <v>17850000</v>
      </c>
      <c r="N324" s="217"/>
      <c r="O324" s="218" t="s">
        <v>776</v>
      </c>
    </row>
    <row r="325" spans="1:15" ht="12.75">
      <c r="A325" s="209"/>
      <c r="B325" s="210"/>
      <c r="C325" s="211"/>
      <c r="D325" s="212"/>
      <c r="E325" s="212"/>
      <c r="F325" s="213"/>
      <c r="G325" s="214"/>
      <c r="H325" s="214"/>
      <c r="I325" s="214"/>
      <c r="J325" s="88"/>
      <c r="K325" s="215"/>
      <c r="L325" s="234"/>
      <c r="M325" s="235"/>
      <c r="N325" s="217"/>
      <c r="O325" s="218" t="s">
        <v>471</v>
      </c>
    </row>
    <row r="326" spans="1:15" ht="12.75">
      <c r="A326" s="209">
        <v>35479</v>
      </c>
      <c r="B326" s="210">
        <v>462387</v>
      </c>
      <c r="C326" s="211">
        <v>1</v>
      </c>
      <c r="D326" s="212" t="s">
        <v>249</v>
      </c>
      <c r="E326" s="212"/>
      <c r="F326" s="213" t="s">
        <v>83</v>
      </c>
      <c r="G326" s="214">
        <v>9556</v>
      </c>
      <c r="H326" s="214">
        <v>249498118.07999995</v>
      </c>
      <c r="I326" s="214">
        <v>14016896</v>
      </c>
      <c r="J326" s="88"/>
      <c r="K326" s="215">
        <v>787.5008563</v>
      </c>
      <c r="L326" s="216">
        <v>1835</v>
      </c>
      <c r="M326" s="214">
        <v>42915578</v>
      </c>
      <c r="N326" s="217"/>
      <c r="O326" s="218" t="s">
        <v>809</v>
      </c>
    </row>
    <row r="327" spans="1:15" ht="12.75">
      <c r="A327" s="209"/>
      <c r="B327" s="210"/>
      <c r="C327" s="211"/>
      <c r="D327" s="212"/>
      <c r="E327" s="212"/>
      <c r="F327" s="213"/>
      <c r="G327" s="214"/>
      <c r="H327" s="256"/>
      <c r="I327" s="256"/>
      <c r="J327" s="88"/>
      <c r="K327" s="215"/>
      <c r="L327" s="250"/>
      <c r="M327" s="235"/>
      <c r="N327" s="217"/>
      <c r="O327" s="218" t="s">
        <v>471</v>
      </c>
    </row>
    <row r="328" spans="1:15" s="504" customFormat="1" ht="12.75">
      <c r="A328" s="500">
        <v>34877</v>
      </c>
      <c r="B328" s="506">
        <v>462785</v>
      </c>
      <c r="C328" s="507"/>
      <c r="D328" s="508" t="s">
        <v>724</v>
      </c>
      <c r="E328" s="508"/>
      <c r="F328" s="501" t="s">
        <v>103</v>
      </c>
      <c r="G328" s="524" t="s">
        <v>42</v>
      </c>
      <c r="H328" s="524" t="s">
        <v>42</v>
      </c>
      <c r="I328" s="524" t="s">
        <v>42</v>
      </c>
      <c r="J328" s="502"/>
      <c r="K328" s="214" t="s">
        <v>42</v>
      </c>
      <c r="L328" s="214" t="s">
        <v>42</v>
      </c>
      <c r="M328" s="214" t="s">
        <v>42</v>
      </c>
      <c r="N328" s="217"/>
      <c r="O328" s="293" t="s">
        <v>42</v>
      </c>
    </row>
    <row r="329" spans="1:15" ht="12.75">
      <c r="A329" s="209"/>
      <c r="B329" s="210"/>
      <c r="C329" s="211"/>
      <c r="D329" s="219"/>
      <c r="E329" s="212"/>
      <c r="F329" s="213"/>
      <c r="G329" s="214"/>
      <c r="H329" s="214"/>
      <c r="I329" s="214"/>
      <c r="J329" s="88"/>
      <c r="K329" s="215"/>
      <c r="L329" s="234"/>
      <c r="M329" s="235"/>
      <c r="N329" s="217"/>
      <c r="O329" s="218" t="s">
        <v>471</v>
      </c>
    </row>
    <row r="330" spans="1:15" ht="12.75">
      <c r="A330" s="209">
        <v>35569</v>
      </c>
      <c r="B330" s="210">
        <v>460262</v>
      </c>
      <c r="C330" s="211">
        <v>1</v>
      </c>
      <c r="D330" s="212" t="s">
        <v>250</v>
      </c>
      <c r="E330" s="212"/>
      <c r="F330" s="213" t="s">
        <v>90</v>
      </c>
      <c r="G330" s="214">
        <v>19</v>
      </c>
      <c r="H330" s="214">
        <v>42334.43</v>
      </c>
      <c r="I330" s="214">
        <v>66387</v>
      </c>
      <c r="J330" s="88"/>
      <c r="K330" s="215">
        <v>1.863315</v>
      </c>
      <c r="L330" s="216">
        <v>70.5</v>
      </c>
      <c r="M330" s="214">
        <v>2643000</v>
      </c>
      <c r="N330" s="217"/>
      <c r="O330" s="218" t="s">
        <v>776</v>
      </c>
    </row>
    <row r="331" spans="1:15" ht="12.75">
      <c r="A331" s="209"/>
      <c r="B331" s="210"/>
      <c r="C331" s="211"/>
      <c r="D331" s="212"/>
      <c r="E331" s="212"/>
      <c r="F331" s="213"/>
      <c r="G331" s="214"/>
      <c r="H331" s="214"/>
      <c r="I331" s="214"/>
      <c r="J331" s="88"/>
      <c r="K331" s="215"/>
      <c r="L331" s="216"/>
      <c r="M331" s="290"/>
      <c r="N331" s="217"/>
      <c r="O331" s="218" t="s">
        <v>471</v>
      </c>
    </row>
    <row r="332" spans="1:15" ht="12.75">
      <c r="A332" s="209">
        <v>35244</v>
      </c>
      <c r="B332" s="210">
        <v>463045</v>
      </c>
      <c r="C332" s="211">
        <v>1</v>
      </c>
      <c r="D332" s="212" t="s">
        <v>251</v>
      </c>
      <c r="E332" s="212"/>
      <c r="F332" s="213" t="s">
        <v>83</v>
      </c>
      <c r="G332" s="214">
        <v>2452</v>
      </c>
      <c r="H332" s="214">
        <v>21486184.66</v>
      </c>
      <c r="I332" s="214">
        <v>6897763</v>
      </c>
      <c r="J332" s="88"/>
      <c r="K332" s="215">
        <v>127.962102575</v>
      </c>
      <c r="L332" s="216">
        <v>278.5</v>
      </c>
      <c r="M332" s="214">
        <v>45946895</v>
      </c>
      <c r="N332" s="217"/>
      <c r="O332" s="218" t="s">
        <v>810</v>
      </c>
    </row>
    <row r="333" spans="1:15" ht="12.75">
      <c r="A333" s="209"/>
      <c r="B333" s="210"/>
      <c r="C333" s="211"/>
      <c r="D333" s="212"/>
      <c r="E333" s="212"/>
      <c r="F333" s="213"/>
      <c r="G333" s="214"/>
      <c r="H333" s="214"/>
      <c r="I333" s="214"/>
      <c r="J333" s="88"/>
      <c r="K333" s="215"/>
      <c r="L333" s="216"/>
      <c r="M333" s="214"/>
      <c r="N333" s="217"/>
      <c r="O333" s="218" t="s">
        <v>471</v>
      </c>
    </row>
    <row r="334" spans="1:15" ht="12.75">
      <c r="A334" s="209">
        <v>35933</v>
      </c>
      <c r="B334" s="210">
        <v>283113</v>
      </c>
      <c r="C334" s="211">
        <v>1</v>
      </c>
      <c r="D334" s="212" t="s">
        <v>252</v>
      </c>
      <c r="E334" s="212"/>
      <c r="F334" s="213" t="s">
        <v>90</v>
      </c>
      <c r="G334" s="214">
        <v>38</v>
      </c>
      <c r="H334" s="214">
        <v>79632.37</v>
      </c>
      <c r="I334" s="214">
        <v>21969</v>
      </c>
      <c r="J334" s="88"/>
      <c r="K334" s="215">
        <v>28.0891882</v>
      </c>
      <c r="L334" s="216">
        <v>365</v>
      </c>
      <c r="M334" s="214">
        <v>7695668</v>
      </c>
      <c r="N334" s="217"/>
      <c r="O334" s="218" t="s">
        <v>762</v>
      </c>
    </row>
    <row r="335" spans="1:15" ht="12.75">
      <c r="A335" s="209"/>
      <c r="B335" s="210"/>
      <c r="C335" s="211"/>
      <c r="D335" s="212"/>
      <c r="E335" s="212"/>
      <c r="F335" s="213"/>
      <c r="G335" s="214"/>
      <c r="H335" s="214"/>
      <c r="I335" s="214"/>
      <c r="J335" s="88"/>
      <c r="K335" s="215"/>
      <c r="L335" s="234"/>
      <c r="M335" s="235"/>
      <c r="N335" s="217"/>
      <c r="O335" s="218" t="s">
        <v>471</v>
      </c>
    </row>
    <row r="336" spans="1:15" ht="12.75">
      <c r="A336" s="209">
        <v>35976</v>
      </c>
      <c r="B336" s="210">
        <v>292595</v>
      </c>
      <c r="C336" s="211">
        <v>1</v>
      </c>
      <c r="D336" s="212" t="s">
        <v>253</v>
      </c>
      <c r="E336" s="212"/>
      <c r="F336" s="213" t="s">
        <v>86</v>
      </c>
      <c r="G336" s="214">
        <v>65</v>
      </c>
      <c r="H336" s="214">
        <v>942467.09</v>
      </c>
      <c r="I336" s="214">
        <v>344802</v>
      </c>
      <c r="J336" s="88"/>
      <c r="K336" s="215">
        <v>71.63139555</v>
      </c>
      <c r="L336" s="216">
        <v>292.5</v>
      </c>
      <c r="M336" s="214">
        <v>24489366</v>
      </c>
      <c r="N336" s="217"/>
      <c r="O336" s="218" t="s">
        <v>789</v>
      </c>
    </row>
    <row r="337" spans="1:15" ht="12.75">
      <c r="A337" s="209"/>
      <c r="B337" s="210"/>
      <c r="C337" s="211"/>
      <c r="D337" s="212"/>
      <c r="E337" s="212"/>
      <c r="F337" s="213"/>
      <c r="G337" s="214"/>
      <c r="H337" s="214"/>
      <c r="I337" s="214"/>
      <c r="J337" s="88"/>
      <c r="K337" s="215"/>
      <c r="L337" s="216"/>
      <c r="M337" s="214"/>
      <c r="N337" s="217"/>
      <c r="O337" s="218" t="s">
        <v>471</v>
      </c>
    </row>
    <row r="338" spans="1:15" ht="12.75">
      <c r="A338" s="209">
        <v>36028</v>
      </c>
      <c r="B338" s="210">
        <v>413169</v>
      </c>
      <c r="C338" s="211">
        <v>1</v>
      </c>
      <c r="D338" s="212" t="s">
        <v>254</v>
      </c>
      <c r="E338" s="212"/>
      <c r="F338" s="291">
        <v>43</v>
      </c>
      <c r="G338" s="214">
        <v>81</v>
      </c>
      <c r="H338" s="214">
        <v>318891.05</v>
      </c>
      <c r="I338" s="214">
        <v>163246</v>
      </c>
      <c r="J338" s="88"/>
      <c r="K338" s="215">
        <v>9.45727236</v>
      </c>
      <c r="L338" s="216">
        <v>202</v>
      </c>
      <c r="M338" s="214">
        <v>4681818</v>
      </c>
      <c r="N338" s="217"/>
      <c r="O338" s="218" t="s">
        <v>776</v>
      </c>
    </row>
    <row r="339" spans="1:15" ht="12.75">
      <c r="A339" s="209"/>
      <c r="B339" s="210"/>
      <c r="C339" s="211"/>
      <c r="D339" s="212"/>
      <c r="E339" s="212"/>
      <c r="F339" s="291"/>
      <c r="G339" s="214"/>
      <c r="H339" s="214"/>
      <c r="I339" s="214"/>
      <c r="J339" s="88"/>
      <c r="K339" s="215"/>
      <c r="L339" s="216"/>
      <c r="M339" s="214"/>
      <c r="N339" s="217"/>
      <c r="O339" s="218" t="s">
        <v>471</v>
      </c>
    </row>
    <row r="340" spans="1:15" ht="12.75">
      <c r="A340" s="209">
        <v>35003</v>
      </c>
      <c r="B340" s="210">
        <v>734570</v>
      </c>
      <c r="C340" s="211">
        <v>1</v>
      </c>
      <c r="D340" s="212" t="s">
        <v>255</v>
      </c>
      <c r="E340" s="212"/>
      <c r="F340" s="213">
        <v>87</v>
      </c>
      <c r="G340" s="214">
        <v>1404</v>
      </c>
      <c r="H340" s="214">
        <v>2957164</v>
      </c>
      <c r="I340" s="214">
        <v>17963218</v>
      </c>
      <c r="J340" s="88"/>
      <c r="K340" s="215">
        <v>9.315</v>
      </c>
      <c r="L340" s="216">
        <v>20.25</v>
      </c>
      <c r="M340" s="214">
        <v>46000000</v>
      </c>
      <c r="N340" s="217"/>
      <c r="O340" s="218" t="s">
        <v>754</v>
      </c>
    </row>
    <row r="341" spans="1:15" ht="12.75">
      <c r="A341" s="209"/>
      <c r="B341" s="210"/>
      <c r="C341" s="211"/>
      <c r="D341" s="219"/>
      <c r="E341" s="212"/>
      <c r="F341" s="213"/>
      <c r="G341" s="214"/>
      <c r="H341" s="214"/>
      <c r="I341" s="214"/>
      <c r="J341" s="88"/>
      <c r="K341" s="215"/>
      <c r="L341" s="234"/>
      <c r="M341" s="235"/>
      <c r="N341" s="217"/>
      <c r="O341" s="218" t="s">
        <v>471</v>
      </c>
    </row>
    <row r="342" spans="1:15" ht="12.75">
      <c r="A342" s="209">
        <v>35003</v>
      </c>
      <c r="B342" s="210">
        <v>452690</v>
      </c>
      <c r="C342" s="211">
        <v>1</v>
      </c>
      <c r="D342" s="212" t="s">
        <v>256</v>
      </c>
      <c r="E342" s="212"/>
      <c r="F342" s="213" t="s">
        <v>145</v>
      </c>
      <c r="G342" s="214">
        <v>62</v>
      </c>
      <c r="H342" s="214">
        <v>715757.03</v>
      </c>
      <c r="I342" s="214">
        <v>230369</v>
      </c>
      <c r="J342" s="88"/>
      <c r="K342" s="215">
        <v>126.976846875</v>
      </c>
      <c r="L342" s="216">
        <v>312.5</v>
      </c>
      <c r="M342" s="214">
        <v>40632591</v>
      </c>
      <c r="N342" s="217"/>
      <c r="O342" s="218" t="s">
        <v>776</v>
      </c>
    </row>
    <row r="343" spans="1:15" ht="12.75">
      <c r="A343" s="209"/>
      <c r="B343" s="210"/>
      <c r="C343" s="211"/>
      <c r="D343" s="212"/>
      <c r="E343" s="212"/>
      <c r="F343" s="213"/>
      <c r="G343" s="214"/>
      <c r="H343" s="214"/>
      <c r="I343" s="214"/>
      <c r="J343" s="88"/>
      <c r="K343" s="215"/>
      <c r="L343" s="216"/>
      <c r="M343" s="214"/>
      <c r="N343" s="217"/>
      <c r="O343" s="218"/>
    </row>
    <row r="344" spans="1:15" ht="12.75" customHeight="1">
      <c r="A344" s="209">
        <v>36516</v>
      </c>
      <c r="B344" s="221">
        <v>943677</v>
      </c>
      <c r="C344" s="222">
        <v>1</v>
      </c>
      <c r="D344" s="223" t="s">
        <v>742</v>
      </c>
      <c r="E344" s="223"/>
      <c r="F344" s="213">
        <v>87</v>
      </c>
      <c r="G344" s="214">
        <v>3872</v>
      </c>
      <c r="H344" s="214">
        <v>17534035.87</v>
      </c>
      <c r="I344" s="214">
        <v>31062853</v>
      </c>
      <c r="J344" s="88"/>
      <c r="K344" s="215">
        <v>103.8</v>
      </c>
      <c r="L344" s="216">
        <v>86.5</v>
      </c>
      <c r="M344" s="214">
        <v>120000000</v>
      </c>
      <c r="N344" s="217"/>
      <c r="O344" s="218" t="s">
        <v>811</v>
      </c>
    </row>
    <row r="345" spans="1:15" ht="12.75">
      <c r="A345" s="209"/>
      <c r="B345" s="210"/>
      <c r="C345" s="211"/>
      <c r="D345" s="212"/>
      <c r="E345" s="212"/>
      <c r="F345" s="213"/>
      <c r="G345" s="214"/>
      <c r="H345" s="214"/>
      <c r="I345" s="214"/>
      <c r="J345" s="88"/>
      <c r="K345" s="236"/>
      <c r="L345" s="253"/>
      <c r="M345" s="214"/>
      <c r="N345" s="217"/>
      <c r="O345" s="218" t="s">
        <v>471</v>
      </c>
    </row>
    <row r="346" spans="1:15" ht="12.75" customHeight="1">
      <c r="A346" s="209">
        <v>35349</v>
      </c>
      <c r="B346" s="221">
        <v>464156</v>
      </c>
      <c r="C346" s="222">
        <v>1</v>
      </c>
      <c r="D346" s="223" t="s">
        <v>257</v>
      </c>
      <c r="E346" s="223"/>
      <c r="F346" s="213" t="s">
        <v>83</v>
      </c>
      <c r="G346" s="214">
        <v>727</v>
      </c>
      <c r="H346" s="214">
        <v>6913356.479999999</v>
      </c>
      <c r="I346" s="214">
        <v>2540930</v>
      </c>
      <c r="J346" s="88"/>
      <c r="K346" s="215">
        <v>151.88910905</v>
      </c>
      <c r="L346" s="216">
        <v>276.5</v>
      </c>
      <c r="M346" s="214">
        <v>54932770</v>
      </c>
      <c r="N346" s="217"/>
      <c r="O346" s="218" t="s">
        <v>787</v>
      </c>
    </row>
    <row r="347" spans="1:15" ht="12.75">
      <c r="A347" s="209"/>
      <c r="B347" s="221"/>
      <c r="C347" s="222"/>
      <c r="D347" s="219" t="s">
        <v>258</v>
      </c>
      <c r="E347" s="223"/>
      <c r="F347" s="213"/>
      <c r="G347" s="214"/>
      <c r="H347" s="256"/>
      <c r="I347" s="256"/>
      <c r="J347" s="88"/>
      <c r="K347" s="215"/>
      <c r="L347" s="250"/>
      <c r="M347" s="235"/>
      <c r="N347" s="217"/>
      <c r="O347" s="218" t="s">
        <v>471</v>
      </c>
    </row>
    <row r="348" spans="1:15" ht="12.75">
      <c r="A348" s="209">
        <v>35961</v>
      </c>
      <c r="B348" s="210">
        <v>290179</v>
      </c>
      <c r="C348" s="211">
        <v>1</v>
      </c>
      <c r="D348" s="212" t="s">
        <v>259</v>
      </c>
      <c r="E348" s="212"/>
      <c r="F348" s="213" t="s">
        <v>83</v>
      </c>
      <c r="G348" s="214">
        <v>1080</v>
      </c>
      <c r="H348" s="214">
        <v>8324464.23</v>
      </c>
      <c r="I348" s="214">
        <v>1188166</v>
      </c>
      <c r="J348" s="88"/>
      <c r="K348" s="215">
        <v>263.35524875</v>
      </c>
      <c r="L348" s="216">
        <v>1025</v>
      </c>
      <c r="M348" s="214">
        <v>25693195</v>
      </c>
      <c r="N348" s="217"/>
      <c r="O348" s="218" t="s">
        <v>812</v>
      </c>
    </row>
    <row r="349" spans="1:15" ht="12.75">
      <c r="A349" s="209"/>
      <c r="B349" s="210"/>
      <c r="C349" s="211"/>
      <c r="D349" s="212"/>
      <c r="E349" s="212"/>
      <c r="F349" s="213"/>
      <c r="G349" s="214"/>
      <c r="H349" s="214"/>
      <c r="I349" s="214"/>
      <c r="J349" s="88"/>
      <c r="K349" s="215"/>
      <c r="L349" s="216"/>
      <c r="M349" s="214"/>
      <c r="N349" s="217"/>
      <c r="O349" s="218" t="s">
        <v>471</v>
      </c>
    </row>
    <row r="350" spans="1:15" ht="12.75">
      <c r="A350" s="209">
        <v>35948</v>
      </c>
      <c r="B350" s="210">
        <v>278379</v>
      </c>
      <c r="C350" s="211">
        <v>1</v>
      </c>
      <c r="D350" s="212" t="s">
        <v>260</v>
      </c>
      <c r="E350" s="212"/>
      <c r="F350" s="213">
        <v>58</v>
      </c>
      <c r="G350" s="214">
        <v>30</v>
      </c>
      <c r="H350" s="214">
        <v>124077.58</v>
      </c>
      <c r="I350" s="214">
        <v>316121</v>
      </c>
      <c r="J350" s="88"/>
      <c r="K350" s="215">
        <v>7.669572295</v>
      </c>
      <c r="L350" s="216">
        <v>38.5</v>
      </c>
      <c r="M350" s="214">
        <v>19920967</v>
      </c>
      <c r="N350" s="217"/>
      <c r="O350" s="218" t="s">
        <v>763</v>
      </c>
    </row>
    <row r="351" spans="1:15" ht="12.75">
      <c r="A351" s="209"/>
      <c r="B351" s="210"/>
      <c r="C351" s="211"/>
      <c r="D351" s="212"/>
      <c r="E351" s="212"/>
      <c r="F351" s="213"/>
      <c r="G351" s="214"/>
      <c r="H351" s="214"/>
      <c r="I351" s="214"/>
      <c r="J351" s="88"/>
      <c r="K351" s="215"/>
      <c r="L351" s="216"/>
      <c r="M351" s="214"/>
      <c r="N351" s="217"/>
      <c r="O351" s="218"/>
    </row>
    <row r="352" spans="1:15" ht="12.75">
      <c r="A352" s="209">
        <v>36493</v>
      </c>
      <c r="B352" s="210">
        <v>855017</v>
      </c>
      <c r="C352" s="211">
        <v>1</v>
      </c>
      <c r="D352" s="212" t="s">
        <v>654</v>
      </c>
      <c r="E352" s="212"/>
      <c r="F352" s="213">
        <v>56</v>
      </c>
      <c r="G352" s="214">
        <v>86</v>
      </c>
      <c r="H352" s="214">
        <v>315520.04</v>
      </c>
      <c r="I352" s="214">
        <v>475632</v>
      </c>
      <c r="J352" s="88"/>
      <c r="K352" s="215">
        <v>4.6623291</v>
      </c>
      <c r="L352" s="216">
        <v>65</v>
      </c>
      <c r="M352" s="214">
        <v>7172814</v>
      </c>
      <c r="N352" s="217"/>
      <c r="O352" s="218" t="s">
        <v>776</v>
      </c>
    </row>
    <row r="353" spans="1:15" ht="12.75">
      <c r="A353" s="209"/>
      <c r="B353" s="221"/>
      <c r="C353" s="222"/>
      <c r="D353" s="219"/>
      <c r="E353" s="223"/>
      <c r="F353" s="213"/>
      <c r="G353" s="214"/>
      <c r="H353" s="256"/>
      <c r="I353" s="256"/>
      <c r="J353" s="88"/>
      <c r="K353" s="215"/>
      <c r="L353" s="250"/>
      <c r="M353" s="235"/>
      <c r="N353" s="217"/>
      <c r="O353" s="218" t="s">
        <v>471</v>
      </c>
    </row>
    <row r="354" spans="1:15" ht="12.75">
      <c r="A354" s="209">
        <v>35369</v>
      </c>
      <c r="B354" s="210">
        <v>471101</v>
      </c>
      <c r="C354" s="211">
        <v>1</v>
      </c>
      <c r="D354" s="212" t="s">
        <v>261</v>
      </c>
      <c r="E354" s="212"/>
      <c r="F354" s="213" t="s">
        <v>86</v>
      </c>
      <c r="G354" s="214">
        <v>1</v>
      </c>
      <c r="H354" s="214">
        <v>2254.5</v>
      </c>
      <c r="I354" s="214">
        <v>3340</v>
      </c>
      <c r="J354" s="88"/>
      <c r="K354" s="215">
        <v>6.142214705</v>
      </c>
      <c r="L354" s="216">
        <v>69.5</v>
      </c>
      <c r="M354" s="214">
        <v>8837719</v>
      </c>
      <c r="N354" s="217"/>
      <c r="O354" s="218" t="s">
        <v>754</v>
      </c>
    </row>
    <row r="355" spans="1:15" ht="12.75">
      <c r="A355" s="209"/>
      <c r="B355" s="210"/>
      <c r="C355" s="211"/>
      <c r="D355" s="212"/>
      <c r="E355" s="212"/>
      <c r="F355" s="213"/>
      <c r="G355" s="214"/>
      <c r="H355" s="214"/>
      <c r="I355" s="214"/>
      <c r="J355" s="88"/>
      <c r="K355" s="215"/>
      <c r="L355" s="216"/>
      <c r="M355" s="214"/>
      <c r="N355" s="217"/>
      <c r="O355" s="218"/>
    </row>
    <row r="356" spans="1:15" ht="12.75">
      <c r="A356" s="209">
        <v>36515</v>
      </c>
      <c r="B356" s="210">
        <v>943086</v>
      </c>
      <c r="C356" s="211">
        <v>1</v>
      </c>
      <c r="D356" s="212" t="s">
        <v>740</v>
      </c>
      <c r="E356" s="212"/>
      <c r="F356" s="213">
        <v>87</v>
      </c>
      <c r="G356" s="214">
        <v>6398</v>
      </c>
      <c r="H356" s="214">
        <v>24308730.88</v>
      </c>
      <c r="I356" s="214">
        <v>26931989</v>
      </c>
      <c r="J356" s="88"/>
      <c r="K356" s="215">
        <v>224.858333705</v>
      </c>
      <c r="L356" s="216">
        <v>111.5</v>
      </c>
      <c r="M356" s="214">
        <v>201666667</v>
      </c>
      <c r="N356" s="217"/>
      <c r="O356" s="218" t="s">
        <v>754</v>
      </c>
    </row>
    <row r="357" spans="1:15" ht="12.75">
      <c r="A357" s="209"/>
      <c r="B357" s="221"/>
      <c r="C357" s="222"/>
      <c r="D357" s="219"/>
      <c r="E357" s="223"/>
      <c r="F357" s="213"/>
      <c r="G357" s="214"/>
      <c r="H357" s="256"/>
      <c r="I357" s="256"/>
      <c r="J357" s="88"/>
      <c r="K357" s="215"/>
      <c r="L357" s="250"/>
      <c r="M357" s="235"/>
      <c r="N357" s="217"/>
      <c r="O357" s="218" t="s">
        <v>471</v>
      </c>
    </row>
    <row r="358" spans="1:15" ht="12.75">
      <c r="A358" s="209">
        <v>34912</v>
      </c>
      <c r="B358" s="210">
        <v>472665</v>
      </c>
      <c r="C358" s="211">
        <v>1</v>
      </c>
      <c r="D358" s="212" t="s">
        <v>262</v>
      </c>
      <c r="E358" s="212"/>
      <c r="F358" s="213" t="s">
        <v>100</v>
      </c>
      <c r="G358" s="214">
        <v>77</v>
      </c>
      <c r="H358" s="214">
        <v>893181.45</v>
      </c>
      <c r="I358" s="214">
        <v>456881</v>
      </c>
      <c r="J358" s="88"/>
      <c r="K358" s="215">
        <v>22.107977525</v>
      </c>
      <c r="L358" s="216">
        <v>207.5</v>
      </c>
      <c r="M358" s="214">
        <v>10654447</v>
      </c>
      <c r="N358" s="217"/>
      <c r="O358" s="218" t="s">
        <v>775</v>
      </c>
    </row>
    <row r="359" spans="1:15" ht="12.75">
      <c r="A359" s="209"/>
      <c r="B359" s="210"/>
      <c r="C359" s="211"/>
      <c r="D359" s="212"/>
      <c r="E359" s="212"/>
      <c r="F359" s="213"/>
      <c r="G359" s="214"/>
      <c r="H359" s="214"/>
      <c r="I359" s="214"/>
      <c r="J359" s="88"/>
      <c r="K359" s="215"/>
      <c r="L359" s="234"/>
      <c r="M359" s="235"/>
      <c r="N359" s="217"/>
      <c r="O359" s="218" t="s">
        <v>471</v>
      </c>
    </row>
    <row r="360" spans="1:15" ht="12.75">
      <c r="A360" s="209">
        <v>36284</v>
      </c>
      <c r="B360" s="210">
        <v>2412227</v>
      </c>
      <c r="C360" s="211">
        <v>1</v>
      </c>
      <c r="D360" s="279" t="s">
        <v>263</v>
      </c>
      <c r="E360" s="212"/>
      <c r="F360" s="213">
        <v>97</v>
      </c>
      <c r="G360" s="214">
        <v>431</v>
      </c>
      <c r="H360" s="214">
        <v>2523686.03</v>
      </c>
      <c r="I360" s="214">
        <v>1832083</v>
      </c>
      <c r="J360" s="88"/>
      <c r="K360" s="215">
        <v>33.79288332</v>
      </c>
      <c r="L360" s="216">
        <v>147</v>
      </c>
      <c r="M360" s="214">
        <v>22988356</v>
      </c>
      <c r="N360" s="217"/>
      <c r="O360" s="218" t="s">
        <v>754</v>
      </c>
    </row>
    <row r="361" spans="1:15" ht="12.75">
      <c r="A361" s="209"/>
      <c r="B361" s="210"/>
      <c r="C361" s="211"/>
      <c r="D361" s="212"/>
      <c r="E361" s="212"/>
      <c r="F361" s="213"/>
      <c r="G361" s="214"/>
      <c r="H361" s="214"/>
      <c r="I361" s="214"/>
      <c r="J361" s="88"/>
      <c r="K361" s="215"/>
      <c r="L361" s="234"/>
      <c r="M361" s="235"/>
      <c r="N361" s="217"/>
      <c r="O361" s="218" t="s">
        <v>471</v>
      </c>
    </row>
    <row r="362" spans="1:15" ht="12.75">
      <c r="A362" s="209">
        <v>35457</v>
      </c>
      <c r="B362" s="210">
        <v>477314</v>
      </c>
      <c r="C362" s="211">
        <v>1</v>
      </c>
      <c r="D362" s="212" t="s">
        <v>264</v>
      </c>
      <c r="E362" s="212"/>
      <c r="F362" s="213" t="s">
        <v>128</v>
      </c>
      <c r="G362" s="214">
        <v>57</v>
      </c>
      <c r="H362" s="214">
        <v>36604.6</v>
      </c>
      <c r="I362" s="214">
        <v>2002912</v>
      </c>
      <c r="J362" s="88"/>
      <c r="K362" s="215">
        <v>3.3467741775</v>
      </c>
      <c r="L362" s="216">
        <v>2.25</v>
      </c>
      <c r="M362" s="214">
        <v>148745519</v>
      </c>
      <c r="N362" s="217"/>
      <c r="O362" s="218" t="s">
        <v>764</v>
      </c>
    </row>
    <row r="363" spans="1:15" ht="12.75">
      <c r="A363" s="209"/>
      <c r="B363" s="210"/>
      <c r="C363" s="211"/>
      <c r="D363" s="212"/>
      <c r="E363" s="212"/>
      <c r="F363" s="213"/>
      <c r="G363" s="214"/>
      <c r="H363" s="214"/>
      <c r="I363" s="214"/>
      <c r="J363" s="88"/>
      <c r="K363" s="215"/>
      <c r="L363" s="234"/>
      <c r="M363" s="235"/>
      <c r="N363" s="217"/>
      <c r="O363" s="218" t="s">
        <v>471</v>
      </c>
    </row>
    <row r="364" spans="1:15" ht="12.75">
      <c r="A364" s="209">
        <v>34978</v>
      </c>
      <c r="B364" s="221">
        <v>478351</v>
      </c>
      <c r="C364" s="222">
        <v>1</v>
      </c>
      <c r="D364" s="223" t="s">
        <v>265</v>
      </c>
      <c r="E364" s="223"/>
      <c r="F364" s="213" t="s">
        <v>86</v>
      </c>
      <c r="G364" s="214">
        <v>131</v>
      </c>
      <c r="H364" s="214">
        <v>1140108.99</v>
      </c>
      <c r="I364" s="214">
        <v>2594013</v>
      </c>
      <c r="J364" s="88"/>
      <c r="K364" s="215">
        <v>14.35497165</v>
      </c>
      <c r="L364" s="216">
        <v>45</v>
      </c>
      <c r="M364" s="214">
        <v>31899937</v>
      </c>
      <c r="N364" s="217"/>
      <c r="O364" s="218" t="s">
        <v>783</v>
      </c>
    </row>
    <row r="365" spans="1:15" ht="12.75">
      <c r="A365" s="209"/>
      <c r="B365" s="210"/>
      <c r="C365" s="211"/>
      <c r="D365" s="219" t="s">
        <v>266</v>
      </c>
      <c r="E365" s="212"/>
      <c r="F365" s="213"/>
      <c r="G365" s="214"/>
      <c r="H365" s="214"/>
      <c r="I365" s="214"/>
      <c r="J365" s="88"/>
      <c r="K365" s="215"/>
      <c r="L365" s="234"/>
      <c r="M365" s="235"/>
      <c r="N365" s="217"/>
      <c r="O365" s="218" t="s">
        <v>471</v>
      </c>
    </row>
    <row r="366" spans="1:15" ht="12.75">
      <c r="A366" s="209">
        <v>35093</v>
      </c>
      <c r="B366" s="210">
        <v>794176</v>
      </c>
      <c r="C366" s="211">
        <v>1</v>
      </c>
      <c r="D366" s="212" t="s">
        <v>267</v>
      </c>
      <c r="E366" s="212"/>
      <c r="F366" s="213" t="s">
        <v>80</v>
      </c>
      <c r="G366" s="214">
        <v>18</v>
      </c>
      <c r="H366" s="214">
        <v>26042.9</v>
      </c>
      <c r="I366" s="214">
        <v>102592</v>
      </c>
      <c r="J366" s="88"/>
      <c r="K366" s="215">
        <v>4.961249755</v>
      </c>
      <c r="L366" s="216">
        <v>24.5</v>
      </c>
      <c r="M366" s="214">
        <v>20249999</v>
      </c>
      <c r="N366" s="217"/>
      <c r="O366" s="218" t="s">
        <v>754</v>
      </c>
    </row>
    <row r="367" spans="1:15" ht="12.75">
      <c r="A367" s="209"/>
      <c r="B367" s="210"/>
      <c r="C367" s="211"/>
      <c r="D367" s="219" t="s">
        <v>268</v>
      </c>
      <c r="E367" s="212"/>
      <c r="F367" s="213"/>
      <c r="G367" s="214"/>
      <c r="H367" s="214"/>
      <c r="I367" s="214"/>
      <c r="J367" s="88"/>
      <c r="K367" s="215"/>
      <c r="L367" s="234"/>
      <c r="M367" s="235"/>
      <c r="N367" s="217"/>
      <c r="O367" s="218" t="s">
        <v>471</v>
      </c>
    </row>
    <row r="368" spans="1:15" ht="12.75">
      <c r="A368" s="209">
        <v>35198</v>
      </c>
      <c r="B368" s="210">
        <v>479376</v>
      </c>
      <c r="C368" s="211">
        <v>1</v>
      </c>
      <c r="D368" s="212" t="s">
        <v>269</v>
      </c>
      <c r="E368" s="212"/>
      <c r="F368" s="213" t="s">
        <v>80</v>
      </c>
      <c r="G368" s="214">
        <v>2142</v>
      </c>
      <c r="H368" s="214">
        <v>4432237.06</v>
      </c>
      <c r="I368" s="214">
        <v>47704888</v>
      </c>
      <c r="J368" s="88"/>
      <c r="K368" s="215">
        <v>60.6932701425</v>
      </c>
      <c r="L368" s="216">
        <v>9.25</v>
      </c>
      <c r="M368" s="214">
        <v>656143461</v>
      </c>
      <c r="N368" s="217"/>
      <c r="O368" s="218" t="s">
        <v>813</v>
      </c>
    </row>
    <row r="369" spans="1:15" ht="12.75">
      <c r="A369" s="209"/>
      <c r="B369" s="210"/>
      <c r="C369" s="211"/>
      <c r="D369" s="212"/>
      <c r="E369" s="212"/>
      <c r="F369" s="213"/>
      <c r="G369" s="214"/>
      <c r="H369" s="214"/>
      <c r="I369" s="214"/>
      <c r="J369" s="88"/>
      <c r="K369" s="215"/>
      <c r="L369" s="234"/>
      <c r="M369" s="235"/>
      <c r="N369" s="217"/>
      <c r="O369" s="218" t="s">
        <v>471</v>
      </c>
    </row>
    <row r="370" spans="1:15" ht="12.75">
      <c r="A370" s="209">
        <v>35398</v>
      </c>
      <c r="B370" s="210">
        <v>490526</v>
      </c>
      <c r="C370" s="211">
        <v>1</v>
      </c>
      <c r="D370" s="212" t="s">
        <v>270</v>
      </c>
      <c r="E370" s="212"/>
      <c r="F370" s="213">
        <v>7</v>
      </c>
      <c r="G370" s="214" t="s">
        <v>42</v>
      </c>
      <c r="H370" s="214" t="s">
        <v>42</v>
      </c>
      <c r="I370" s="214" t="s">
        <v>42</v>
      </c>
      <c r="J370" s="88"/>
      <c r="K370" s="215">
        <v>3.5075</v>
      </c>
      <c r="L370" s="216">
        <v>30.5</v>
      </c>
      <c r="M370" s="214">
        <v>11500000</v>
      </c>
      <c r="N370" s="217"/>
      <c r="O370" s="218" t="s">
        <v>776</v>
      </c>
    </row>
    <row r="371" spans="1:15" ht="12.75">
      <c r="A371" s="209"/>
      <c r="B371" s="210"/>
      <c r="C371" s="211"/>
      <c r="D371" s="212"/>
      <c r="E371" s="212"/>
      <c r="F371" s="213"/>
      <c r="G371" s="214"/>
      <c r="H371" s="214"/>
      <c r="I371" s="214"/>
      <c r="J371" s="88"/>
      <c r="K371" s="215"/>
      <c r="L371" s="234"/>
      <c r="M371" s="235"/>
      <c r="N371" s="217"/>
      <c r="O371" s="218" t="s">
        <v>471</v>
      </c>
    </row>
    <row r="372" spans="1:15" ht="12.75" customHeight="1">
      <c r="A372" s="209">
        <v>35689</v>
      </c>
      <c r="B372" s="221">
        <v>151351</v>
      </c>
      <c r="C372" s="222">
        <v>1</v>
      </c>
      <c r="D372" s="223" t="s">
        <v>271</v>
      </c>
      <c r="E372" s="223"/>
      <c r="F372" s="213" t="s">
        <v>83</v>
      </c>
      <c r="G372" s="214">
        <v>3029</v>
      </c>
      <c r="H372" s="214">
        <v>12499339.729999999</v>
      </c>
      <c r="I372" s="214">
        <v>13285391</v>
      </c>
      <c r="J372" s="88"/>
      <c r="K372" s="236">
        <v>35.0267594</v>
      </c>
      <c r="L372" s="253">
        <v>98.5</v>
      </c>
      <c r="M372" s="239">
        <v>31324040</v>
      </c>
      <c r="N372" s="217"/>
      <c r="O372" s="218" t="s">
        <v>814</v>
      </c>
    </row>
    <row r="373" spans="1:15" ht="12.75" customHeight="1">
      <c r="A373" s="209">
        <v>35689</v>
      </c>
      <c r="B373" s="210">
        <v>151362</v>
      </c>
      <c r="C373" s="211"/>
      <c r="D373" s="219" t="s">
        <v>141</v>
      </c>
      <c r="E373" s="219"/>
      <c r="F373" s="213" t="s">
        <v>83</v>
      </c>
      <c r="G373" s="214">
        <v>179</v>
      </c>
      <c r="H373" s="214">
        <v>421366.87</v>
      </c>
      <c r="I373" s="214">
        <v>766329</v>
      </c>
      <c r="J373" s="88"/>
      <c r="K373" s="239" t="s">
        <v>42</v>
      </c>
      <c r="L373" s="253">
        <v>54</v>
      </c>
      <c r="M373" s="239">
        <v>7727000</v>
      </c>
      <c r="N373" s="217"/>
      <c r="O373" s="218" t="s">
        <v>814</v>
      </c>
    </row>
    <row r="374" spans="1:15" ht="12.75" customHeight="1">
      <c r="A374" s="209"/>
      <c r="B374" s="210"/>
      <c r="C374" s="211"/>
      <c r="D374" s="219" t="s">
        <v>272</v>
      </c>
      <c r="E374" s="219"/>
      <c r="F374" s="213"/>
      <c r="G374" s="251"/>
      <c r="H374" s="251"/>
      <c r="I374" s="251"/>
      <c r="J374" s="88"/>
      <c r="K374" s="257"/>
      <c r="L374" s="234"/>
      <c r="M374" s="235"/>
      <c r="N374" s="217"/>
      <c r="O374" s="218" t="s">
        <v>471</v>
      </c>
    </row>
    <row r="375" spans="1:15" s="289" customFormat="1" ht="12.75">
      <c r="A375" s="281"/>
      <c r="B375" s="282"/>
      <c r="C375" s="283"/>
      <c r="D375" s="284"/>
      <c r="E375" s="285"/>
      <c r="F375" s="286"/>
      <c r="G375" s="287"/>
      <c r="H375" s="287"/>
      <c r="I375" s="287"/>
      <c r="J375" s="288"/>
      <c r="K375" s="287"/>
      <c r="L375" s="287"/>
      <c r="M375" s="287"/>
      <c r="N375" s="287"/>
      <c r="O375" s="292"/>
    </row>
    <row r="376" spans="1:15" ht="12.75">
      <c r="A376" s="209">
        <v>36493</v>
      </c>
      <c r="B376" s="210">
        <v>846088</v>
      </c>
      <c r="C376" s="211">
        <v>1</v>
      </c>
      <c r="D376" s="212" t="s">
        <v>607</v>
      </c>
      <c r="E376" s="212"/>
      <c r="F376" s="213">
        <v>87</v>
      </c>
      <c r="G376" s="214">
        <v>350</v>
      </c>
      <c r="H376" s="214">
        <v>1332425.14</v>
      </c>
      <c r="I376" s="214">
        <v>554956</v>
      </c>
      <c r="J376" s="88"/>
      <c r="K376" s="215">
        <v>687.5</v>
      </c>
      <c r="L376" s="216">
        <v>250</v>
      </c>
      <c r="M376" s="214">
        <v>275000000</v>
      </c>
      <c r="N376" s="217"/>
      <c r="O376" s="218" t="s">
        <v>754</v>
      </c>
    </row>
    <row r="377" spans="1:15" ht="12.75">
      <c r="A377" s="209"/>
      <c r="B377" s="210"/>
      <c r="C377" s="211"/>
      <c r="D377" s="212"/>
      <c r="E377" s="212"/>
      <c r="F377" s="213"/>
      <c r="G377" s="214"/>
      <c r="H377" s="214"/>
      <c r="I377" s="214"/>
      <c r="J377" s="88"/>
      <c r="K377" s="215"/>
      <c r="L377" s="234"/>
      <c r="M377" s="235"/>
      <c r="N377" s="217"/>
      <c r="O377" s="218" t="s">
        <v>471</v>
      </c>
    </row>
    <row r="378" spans="1:15" ht="12.75">
      <c r="A378" s="209">
        <v>36068</v>
      </c>
      <c r="B378" s="210">
        <v>435293</v>
      </c>
      <c r="C378" s="211">
        <v>1</v>
      </c>
      <c r="D378" s="212" t="s">
        <v>273</v>
      </c>
      <c r="E378" s="212"/>
      <c r="F378" s="213" t="s">
        <v>126</v>
      </c>
      <c r="G378" s="214">
        <v>20</v>
      </c>
      <c r="H378" s="214">
        <v>19153.09</v>
      </c>
      <c r="I378" s="214">
        <v>30941</v>
      </c>
      <c r="J378" s="88"/>
      <c r="K378" s="215">
        <v>56.0567903</v>
      </c>
      <c r="L378" s="216">
        <v>70</v>
      </c>
      <c r="M378" s="214">
        <v>80081129</v>
      </c>
      <c r="N378" s="217"/>
      <c r="O378" s="218" t="s">
        <v>759</v>
      </c>
    </row>
    <row r="379" spans="1:15" ht="12.75">
      <c r="A379" s="209"/>
      <c r="B379" s="210"/>
      <c r="C379" s="211"/>
      <c r="D379" s="212"/>
      <c r="E379" s="212"/>
      <c r="F379" s="213"/>
      <c r="G379" s="214"/>
      <c r="H379" s="214"/>
      <c r="I379" s="214"/>
      <c r="J379" s="88"/>
      <c r="K379" s="215"/>
      <c r="L379" s="234"/>
      <c r="M379" s="235"/>
      <c r="N379" s="217"/>
      <c r="O379" s="218" t="s">
        <v>471</v>
      </c>
    </row>
    <row r="380" spans="1:15" ht="12.75">
      <c r="A380" s="209">
        <v>35544</v>
      </c>
      <c r="B380" s="210">
        <v>501008</v>
      </c>
      <c r="C380" s="211">
        <v>1</v>
      </c>
      <c r="D380" s="212" t="s">
        <v>274</v>
      </c>
      <c r="E380" s="212"/>
      <c r="F380" s="213" t="s">
        <v>103</v>
      </c>
      <c r="G380" s="214">
        <v>33</v>
      </c>
      <c r="H380" s="214">
        <v>132823.78</v>
      </c>
      <c r="I380" s="214">
        <v>357479</v>
      </c>
      <c r="J380" s="88"/>
      <c r="K380" s="215">
        <v>4.48672664</v>
      </c>
      <c r="L380" s="216">
        <v>43</v>
      </c>
      <c r="M380" s="214">
        <v>10434248</v>
      </c>
      <c r="N380" s="217"/>
      <c r="O380" s="218" t="s">
        <v>764</v>
      </c>
    </row>
    <row r="381" spans="1:15" ht="12.75">
      <c r="A381" s="209"/>
      <c r="B381" s="210"/>
      <c r="C381" s="211"/>
      <c r="D381" s="212"/>
      <c r="E381" s="212"/>
      <c r="F381" s="213"/>
      <c r="G381" s="214"/>
      <c r="H381" s="214"/>
      <c r="I381" s="214"/>
      <c r="J381" s="88"/>
      <c r="K381" s="215"/>
      <c r="L381" s="234"/>
      <c r="M381" s="235"/>
      <c r="N381" s="217"/>
      <c r="O381" s="218" t="s">
        <v>471</v>
      </c>
    </row>
    <row r="382" spans="1:15" ht="12.75">
      <c r="A382" s="209">
        <v>35655</v>
      </c>
      <c r="B382" s="210">
        <v>133984</v>
      </c>
      <c r="C382" s="211">
        <v>1</v>
      </c>
      <c r="D382" s="212" t="s">
        <v>275</v>
      </c>
      <c r="E382" s="212"/>
      <c r="F382" s="213" t="s">
        <v>80</v>
      </c>
      <c r="G382" s="214">
        <v>91</v>
      </c>
      <c r="H382" s="214">
        <v>422511.66</v>
      </c>
      <c r="I382" s="214">
        <v>182168</v>
      </c>
      <c r="J382" s="88"/>
      <c r="K382" s="215">
        <v>10.0291179</v>
      </c>
      <c r="L382" s="216">
        <v>215</v>
      </c>
      <c r="M382" s="214">
        <v>4664706</v>
      </c>
      <c r="N382" s="217"/>
      <c r="O382" s="218" t="s">
        <v>786</v>
      </c>
    </row>
    <row r="383" spans="1:15" ht="12.75">
      <c r="A383" s="209"/>
      <c r="B383" s="210"/>
      <c r="C383" s="211"/>
      <c r="D383" s="212"/>
      <c r="E383" s="212"/>
      <c r="F383" s="213"/>
      <c r="G383" s="214"/>
      <c r="H383" s="214"/>
      <c r="I383" s="214"/>
      <c r="J383" s="88"/>
      <c r="K383" s="215"/>
      <c r="L383" s="216"/>
      <c r="M383" s="214"/>
      <c r="N383" s="217"/>
      <c r="O383" s="218"/>
    </row>
    <row r="384" spans="1:15" ht="12.75">
      <c r="A384" s="209">
        <v>34968</v>
      </c>
      <c r="B384" s="210">
        <v>505635</v>
      </c>
      <c r="C384" s="211">
        <v>1</v>
      </c>
      <c r="D384" s="212" t="s">
        <v>276</v>
      </c>
      <c r="E384" s="212"/>
      <c r="F384" s="213" t="s">
        <v>277</v>
      </c>
      <c r="G384" s="214">
        <v>13</v>
      </c>
      <c r="H384" s="214">
        <v>182028.15</v>
      </c>
      <c r="I384" s="214">
        <v>46560</v>
      </c>
      <c r="J384" s="88"/>
      <c r="K384" s="215">
        <v>28.2832798</v>
      </c>
      <c r="L384" s="216">
        <v>395</v>
      </c>
      <c r="M384" s="214">
        <v>7160324</v>
      </c>
      <c r="N384" s="217"/>
      <c r="O384" s="218" t="s">
        <v>759</v>
      </c>
    </row>
    <row r="385" spans="1:15" ht="12.75">
      <c r="A385" s="209"/>
      <c r="B385" s="210"/>
      <c r="C385" s="211"/>
      <c r="D385" s="212"/>
      <c r="E385" s="212"/>
      <c r="F385" s="213"/>
      <c r="G385" s="214"/>
      <c r="H385" s="256"/>
      <c r="I385" s="256"/>
      <c r="J385" s="88"/>
      <c r="K385" s="215"/>
      <c r="L385" s="250"/>
      <c r="M385" s="235"/>
      <c r="N385" s="217"/>
      <c r="O385" s="218" t="s">
        <v>471</v>
      </c>
    </row>
    <row r="386" spans="1:15" ht="12.75">
      <c r="A386" s="209">
        <v>35653</v>
      </c>
      <c r="B386" s="210">
        <v>529992</v>
      </c>
      <c r="C386" s="211">
        <v>1</v>
      </c>
      <c r="D386" s="212" t="s">
        <v>279</v>
      </c>
      <c r="E386" s="212"/>
      <c r="F386" s="213">
        <v>7</v>
      </c>
      <c r="G386" s="214">
        <v>4</v>
      </c>
      <c r="H386" s="214">
        <v>1630</v>
      </c>
      <c r="I386" s="214">
        <v>9500</v>
      </c>
      <c r="J386" s="88"/>
      <c r="K386" s="215">
        <v>1.819055605</v>
      </c>
      <c r="L386" s="216">
        <v>18.5</v>
      </c>
      <c r="M386" s="214">
        <v>9832733</v>
      </c>
      <c r="N386" s="217"/>
      <c r="O386" s="218" t="s">
        <v>782</v>
      </c>
    </row>
    <row r="387" spans="1:15" ht="12.75">
      <c r="A387" s="209"/>
      <c r="B387" s="210"/>
      <c r="C387" s="211"/>
      <c r="D387" s="212"/>
      <c r="E387" s="212"/>
      <c r="F387" s="213"/>
      <c r="G387" s="214"/>
      <c r="H387" s="214"/>
      <c r="I387" s="214"/>
      <c r="J387" s="88"/>
      <c r="K387" s="215"/>
      <c r="L387" s="216"/>
      <c r="M387" s="214"/>
      <c r="N387" s="217"/>
      <c r="O387" s="218" t="s">
        <v>471</v>
      </c>
    </row>
    <row r="388" spans="1:15" ht="12.75">
      <c r="A388" s="209">
        <v>36117</v>
      </c>
      <c r="B388" s="210">
        <v>301521</v>
      </c>
      <c r="C388" s="211">
        <v>1</v>
      </c>
      <c r="D388" s="212" t="s">
        <v>280</v>
      </c>
      <c r="E388" s="212"/>
      <c r="F388" s="213" t="s">
        <v>278</v>
      </c>
      <c r="G388" s="214">
        <v>33</v>
      </c>
      <c r="H388" s="214">
        <v>166289.81</v>
      </c>
      <c r="I388" s="214">
        <v>53963</v>
      </c>
      <c r="J388" s="88"/>
      <c r="K388" s="215">
        <v>61.6156062</v>
      </c>
      <c r="L388" s="216">
        <v>310</v>
      </c>
      <c r="M388" s="214">
        <v>19876002</v>
      </c>
      <c r="N388" s="217"/>
      <c r="O388" s="218" t="s">
        <v>815</v>
      </c>
    </row>
    <row r="389" spans="1:15" ht="12.75">
      <c r="A389" s="209"/>
      <c r="B389" s="210"/>
      <c r="C389" s="211"/>
      <c r="D389" s="212"/>
      <c r="E389" s="212"/>
      <c r="F389" s="213"/>
      <c r="G389" s="214"/>
      <c r="H389" s="214"/>
      <c r="I389" s="214"/>
      <c r="J389" s="88"/>
      <c r="K389" s="215"/>
      <c r="L389" s="234"/>
      <c r="M389" s="235"/>
      <c r="N389" s="217"/>
      <c r="O389" s="218" t="s">
        <v>471</v>
      </c>
    </row>
    <row r="390" spans="1:15" ht="12.75">
      <c r="A390" s="209">
        <v>35473</v>
      </c>
      <c r="B390" s="210">
        <v>2169</v>
      </c>
      <c r="C390" s="211">
        <v>1</v>
      </c>
      <c r="D390" s="212" t="s">
        <v>281</v>
      </c>
      <c r="E390" s="212"/>
      <c r="F390" s="213" t="s">
        <v>105</v>
      </c>
      <c r="G390" s="214">
        <v>1</v>
      </c>
      <c r="H390" s="214">
        <v>3300</v>
      </c>
      <c r="I390" s="214">
        <v>1000</v>
      </c>
      <c r="J390" s="88"/>
      <c r="K390" s="215">
        <v>6.1</v>
      </c>
      <c r="L390" s="216">
        <v>305</v>
      </c>
      <c r="M390" s="214">
        <v>2000000</v>
      </c>
      <c r="N390" s="217"/>
      <c r="O390" s="218" t="s">
        <v>759</v>
      </c>
    </row>
    <row r="391" spans="1:15" ht="12.75">
      <c r="A391" s="209"/>
      <c r="B391" s="210"/>
      <c r="C391" s="211"/>
      <c r="D391" s="219"/>
      <c r="E391" s="212"/>
      <c r="F391" s="213"/>
      <c r="G391" s="214"/>
      <c r="H391" s="214"/>
      <c r="I391" s="214"/>
      <c r="J391" s="88"/>
      <c r="K391" s="214"/>
      <c r="L391" s="234"/>
      <c r="M391" s="235"/>
      <c r="N391" s="217"/>
      <c r="O391" s="218" t="s">
        <v>471</v>
      </c>
    </row>
    <row r="392" spans="1:15" ht="12.75">
      <c r="A392" s="209">
        <v>35362</v>
      </c>
      <c r="B392" s="210">
        <v>524737</v>
      </c>
      <c r="C392" s="211">
        <v>1</v>
      </c>
      <c r="D392" s="212" t="s">
        <v>282</v>
      </c>
      <c r="E392" s="212"/>
      <c r="F392" s="213" t="s">
        <v>103</v>
      </c>
      <c r="G392" s="214">
        <v>75</v>
      </c>
      <c r="H392" s="214">
        <v>47887.95</v>
      </c>
      <c r="I392" s="214">
        <v>388546</v>
      </c>
      <c r="J392" s="88"/>
      <c r="K392" s="215">
        <v>7.944037235</v>
      </c>
      <c r="L392" s="216">
        <v>13.25</v>
      </c>
      <c r="M392" s="214">
        <v>59954998</v>
      </c>
      <c r="N392" s="217"/>
      <c r="O392" s="218" t="s">
        <v>785</v>
      </c>
    </row>
    <row r="393" spans="1:15" ht="12.75">
      <c r="A393" s="209"/>
      <c r="B393" s="210"/>
      <c r="C393" s="211"/>
      <c r="D393" s="219"/>
      <c r="E393" s="212"/>
      <c r="F393" s="213"/>
      <c r="G393" s="214"/>
      <c r="H393" s="214"/>
      <c r="I393" s="214"/>
      <c r="J393" s="88"/>
      <c r="K393" s="214"/>
      <c r="L393" s="234"/>
      <c r="M393" s="235"/>
      <c r="N393" s="217"/>
      <c r="O393" s="218" t="s">
        <v>471</v>
      </c>
    </row>
    <row r="394" spans="1:15" ht="12.75">
      <c r="A394" s="209">
        <v>35292</v>
      </c>
      <c r="B394" s="210">
        <v>524049</v>
      </c>
      <c r="C394" s="211">
        <v>1</v>
      </c>
      <c r="D394" s="212" t="s">
        <v>283</v>
      </c>
      <c r="E394" s="212"/>
      <c r="F394" s="213" t="s">
        <v>80</v>
      </c>
      <c r="G394" s="214">
        <v>163</v>
      </c>
      <c r="H394" s="214">
        <v>523165.32</v>
      </c>
      <c r="I394" s="214">
        <v>1906305</v>
      </c>
      <c r="J394" s="88"/>
      <c r="K394" s="215">
        <v>10.637509065</v>
      </c>
      <c r="L394" s="216">
        <v>27.75</v>
      </c>
      <c r="M394" s="214">
        <v>38333366</v>
      </c>
      <c r="N394" s="217"/>
      <c r="O394" s="218" t="s">
        <v>816</v>
      </c>
    </row>
    <row r="395" spans="1:15" ht="12.75">
      <c r="A395" s="209"/>
      <c r="B395" s="210"/>
      <c r="C395" s="211"/>
      <c r="D395" s="212"/>
      <c r="E395" s="212"/>
      <c r="F395" s="213"/>
      <c r="G395" s="214"/>
      <c r="H395" s="214"/>
      <c r="I395" s="214"/>
      <c r="J395" s="88"/>
      <c r="K395" s="215"/>
      <c r="L395" s="216"/>
      <c r="M395" s="214"/>
      <c r="N395" s="217"/>
      <c r="O395" s="218" t="s">
        <v>471</v>
      </c>
    </row>
    <row r="396" spans="1:15" ht="13.5" customHeight="1">
      <c r="A396" s="209">
        <v>36524</v>
      </c>
      <c r="B396" s="210">
        <v>531436</v>
      </c>
      <c r="C396" s="211">
        <v>1</v>
      </c>
      <c r="D396" s="212" t="s">
        <v>284</v>
      </c>
      <c r="E396" s="212"/>
      <c r="F396" s="213">
        <v>58</v>
      </c>
      <c r="G396" s="214">
        <v>47</v>
      </c>
      <c r="H396" s="214">
        <v>152664.68</v>
      </c>
      <c r="I396" s="214">
        <v>77132</v>
      </c>
      <c r="J396" s="88"/>
      <c r="K396" s="215">
        <v>27.7240761</v>
      </c>
      <c r="L396" s="216">
        <v>190</v>
      </c>
      <c r="M396" s="214">
        <v>14591619</v>
      </c>
      <c r="N396" s="217"/>
      <c r="O396" s="218" t="s">
        <v>762</v>
      </c>
    </row>
    <row r="397" spans="1:15" ht="13.5" customHeight="1">
      <c r="A397" s="209">
        <v>36524</v>
      </c>
      <c r="B397" s="210">
        <v>948887</v>
      </c>
      <c r="C397" s="211"/>
      <c r="D397" s="219" t="s">
        <v>753</v>
      </c>
      <c r="E397" s="212"/>
      <c r="F397" s="213">
        <v>58</v>
      </c>
      <c r="G397" s="214" t="s">
        <v>42</v>
      </c>
      <c r="H397" s="214" t="s">
        <v>42</v>
      </c>
      <c r="I397" s="214" t="s">
        <v>42</v>
      </c>
      <c r="J397" s="88"/>
      <c r="K397" s="215">
        <v>0</v>
      </c>
      <c r="L397" s="216">
        <v>195</v>
      </c>
      <c r="M397" s="214">
        <v>0</v>
      </c>
      <c r="N397" s="217"/>
      <c r="O397" s="218" t="s">
        <v>759</v>
      </c>
    </row>
    <row r="398" spans="1:15" ht="12.75">
      <c r="A398" s="209"/>
      <c r="B398" s="210"/>
      <c r="C398" s="211"/>
      <c r="D398" s="219"/>
      <c r="E398" s="212"/>
      <c r="F398" s="213"/>
      <c r="G398" s="214"/>
      <c r="H398" s="214"/>
      <c r="I398" s="214"/>
      <c r="J398" s="88"/>
      <c r="K398" s="215"/>
      <c r="L398" s="234"/>
      <c r="M398" s="235"/>
      <c r="N398" s="217"/>
      <c r="O398" s="218" t="s">
        <v>471</v>
      </c>
    </row>
    <row r="399" spans="1:15" ht="12.75">
      <c r="A399" s="209">
        <v>35027</v>
      </c>
      <c r="B399" s="210">
        <v>519120</v>
      </c>
      <c r="C399" s="211">
        <v>1</v>
      </c>
      <c r="D399" s="212" t="s">
        <v>285</v>
      </c>
      <c r="E399" s="212"/>
      <c r="F399" s="213" t="s">
        <v>150</v>
      </c>
      <c r="G399" s="214">
        <v>2</v>
      </c>
      <c r="H399" s="214">
        <v>2360</v>
      </c>
      <c r="I399" s="214">
        <v>2000</v>
      </c>
      <c r="J399" s="88"/>
      <c r="K399" s="236">
        <v>6.93167445</v>
      </c>
      <c r="L399" s="216">
        <v>120</v>
      </c>
      <c r="M399" s="214">
        <v>5317265</v>
      </c>
      <c r="N399" s="217"/>
      <c r="O399" s="218" t="s">
        <v>776</v>
      </c>
    </row>
    <row r="400" spans="1:15" ht="12.75">
      <c r="A400" s="209">
        <v>35983</v>
      </c>
      <c r="B400" s="210">
        <v>305783</v>
      </c>
      <c r="C400" s="211"/>
      <c r="D400" s="219" t="s">
        <v>141</v>
      </c>
      <c r="E400" s="212"/>
      <c r="F400" s="213" t="s">
        <v>150</v>
      </c>
      <c r="G400" s="214" t="s">
        <v>42</v>
      </c>
      <c r="H400" s="214" t="s">
        <v>42</v>
      </c>
      <c r="I400" s="214" t="s">
        <v>42</v>
      </c>
      <c r="J400" s="88"/>
      <c r="K400" s="214" t="s">
        <v>42</v>
      </c>
      <c r="L400" s="238">
        <v>55</v>
      </c>
      <c r="M400" s="239">
        <v>1001739</v>
      </c>
      <c r="N400" s="217"/>
      <c r="O400" s="218" t="s">
        <v>776</v>
      </c>
    </row>
    <row r="401" spans="1:15" ht="12.75">
      <c r="A401" s="209">
        <v>35984</v>
      </c>
      <c r="B401" s="210">
        <v>305448</v>
      </c>
      <c r="C401" s="211"/>
      <c r="D401" s="219" t="s">
        <v>286</v>
      </c>
      <c r="E401" s="212"/>
      <c r="F401" s="213" t="s">
        <v>150</v>
      </c>
      <c r="G401" s="214" t="s">
        <v>42</v>
      </c>
      <c r="H401" s="214" t="s">
        <v>42</v>
      </c>
      <c r="I401" s="214" t="s">
        <v>42</v>
      </c>
      <c r="J401" s="88"/>
      <c r="K401" s="214" t="s">
        <v>42</v>
      </c>
      <c r="L401" s="214" t="s">
        <v>42</v>
      </c>
      <c r="M401" s="214" t="s">
        <v>42</v>
      </c>
      <c r="N401" s="217"/>
      <c r="O401" s="293" t="s">
        <v>42</v>
      </c>
    </row>
    <row r="402" spans="1:15" ht="12.75">
      <c r="A402" s="209"/>
      <c r="B402" s="210"/>
      <c r="C402" s="211"/>
      <c r="D402" s="212"/>
      <c r="E402" s="212"/>
      <c r="F402" s="213"/>
      <c r="G402" s="214"/>
      <c r="H402" s="214"/>
      <c r="I402" s="214"/>
      <c r="J402" s="88"/>
      <c r="K402" s="215"/>
      <c r="L402" s="234"/>
      <c r="M402" s="235"/>
      <c r="N402" s="217"/>
      <c r="O402" s="218" t="s">
        <v>471</v>
      </c>
    </row>
    <row r="403" spans="1:15" ht="12.75">
      <c r="A403" s="209">
        <v>35556</v>
      </c>
      <c r="B403" s="210">
        <v>533799</v>
      </c>
      <c r="C403" s="211">
        <v>1</v>
      </c>
      <c r="D403" s="212" t="s">
        <v>287</v>
      </c>
      <c r="E403" s="212"/>
      <c r="F403" s="213" t="s">
        <v>86</v>
      </c>
      <c r="G403" s="214">
        <v>8</v>
      </c>
      <c r="H403" s="214">
        <v>28785.92</v>
      </c>
      <c r="I403" s="214">
        <v>14496</v>
      </c>
      <c r="J403" s="88"/>
      <c r="K403" s="215">
        <v>7.51338585</v>
      </c>
      <c r="L403" s="216">
        <v>197.5</v>
      </c>
      <c r="M403" s="214">
        <v>3804246</v>
      </c>
      <c r="N403" s="217"/>
      <c r="O403" s="218" t="s">
        <v>782</v>
      </c>
    </row>
    <row r="404" spans="1:15" ht="12.75">
      <c r="A404" s="209">
        <v>36431</v>
      </c>
      <c r="B404" s="210">
        <v>849827</v>
      </c>
      <c r="C404" s="211"/>
      <c r="D404" s="219" t="s">
        <v>612</v>
      </c>
      <c r="E404" s="212"/>
      <c r="F404" s="213" t="s">
        <v>86</v>
      </c>
      <c r="G404" s="214" t="s">
        <v>42</v>
      </c>
      <c r="H404" s="214" t="s">
        <v>42</v>
      </c>
      <c r="I404" s="214" t="s">
        <v>42</v>
      </c>
      <c r="J404" s="88"/>
      <c r="K404" s="214" t="s">
        <v>42</v>
      </c>
      <c r="L404" s="214" t="s">
        <v>42</v>
      </c>
      <c r="M404" s="214" t="s">
        <v>42</v>
      </c>
      <c r="N404" s="217"/>
      <c r="O404" s="293" t="s">
        <v>42</v>
      </c>
    </row>
    <row r="405" spans="1:15" ht="12.75">
      <c r="A405" s="209"/>
      <c r="B405" s="210"/>
      <c r="C405" s="211"/>
      <c r="D405" s="212"/>
      <c r="E405" s="212"/>
      <c r="F405" s="213"/>
      <c r="G405" s="214"/>
      <c r="H405" s="214"/>
      <c r="I405" s="214"/>
      <c r="J405" s="88"/>
      <c r="K405" s="236"/>
      <c r="L405" s="253"/>
      <c r="M405" s="214"/>
      <c r="N405" s="217"/>
      <c r="O405" s="218"/>
    </row>
    <row r="406" spans="1:15" ht="12.75">
      <c r="A406" s="209">
        <v>35795</v>
      </c>
      <c r="B406" s="210">
        <v>224907</v>
      </c>
      <c r="C406" s="211">
        <v>1</v>
      </c>
      <c r="D406" s="212" t="s">
        <v>288</v>
      </c>
      <c r="E406" s="212"/>
      <c r="F406" s="213" t="s">
        <v>128</v>
      </c>
      <c r="G406" s="214">
        <v>3</v>
      </c>
      <c r="H406" s="214">
        <v>4079.52</v>
      </c>
      <c r="I406" s="214">
        <v>12965</v>
      </c>
      <c r="J406" s="88"/>
      <c r="K406" s="215">
        <v>1.136958165</v>
      </c>
      <c r="L406" s="216">
        <v>31.5</v>
      </c>
      <c r="M406" s="214">
        <v>3609391</v>
      </c>
      <c r="N406" s="217"/>
      <c r="O406" s="218" t="s">
        <v>759</v>
      </c>
    </row>
    <row r="407" spans="1:15" ht="12.75">
      <c r="A407" s="209"/>
      <c r="B407" s="210"/>
      <c r="C407" s="211"/>
      <c r="D407" s="212"/>
      <c r="E407" s="212"/>
      <c r="F407" s="213"/>
      <c r="G407" s="214"/>
      <c r="H407" s="214"/>
      <c r="I407" s="214"/>
      <c r="J407" s="88"/>
      <c r="K407" s="236"/>
      <c r="L407" s="253"/>
      <c r="M407" s="214"/>
      <c r="N407" s="217"/>
      <c r="O407" s="218" t="s">
        <v>471</v>
      </c>
    </row>
    <row r="408" spans="1:15" ht="12.75">
      <c r="A408" s="209">
        <v>35257</v>
      </c>
      <c r="B408" s="210">
        <v>535052</v>
      </c>
      <c r="C408" s="211">
        <v>1</v>
      </c>
      <c r="D408" s="212" t="s">
        <v>289</v>
      </c>
      <c r="E408" s="212"/>
      <c r="F408" s="213" t="s">
        <v>103</v>
      </c>
      <c r="G408" s="214">
        <v>638</v>
      </c>
      <c r="H408" s="214">
        <v>791675.53</v>
      </c>
      <c r="I408" s="214">
        <v>25323448</v>
      </c>
      <c r="J408" s="88"/>
      <c r="K408" s="236">
        <v>4.375</v>
      </c>
      <c r="L408" s="238">
        <v>2.5</v>
      </c>
      <c r="M408" s="239">
        <v>175000000</v>
      </c>
      <c r="N408" s="217"/>
      <c r="O408" s="218" t="s">
        <v>754</v>
      </c>
    </row>
    <row r="409" spans="1:15" ht="12.75">
      <c r="A409" s="209">
        <v>35038</v>
      </c>
      <c r="B409" s="210">
        <v>535063</v>
      </c>
      <c r="C409" s="211"/>
      <c r="D409" s="219" t="s">
        <v>141</v>
      </c>
      <c r="E409" s="212"/>
      <c r="F409" s="213" t="s">
        <v>103</v>
      </c>
      <c r="G409" s="214" t="s">
        <v>42</v>
      </c>
      <c r="H409" s="214" t="s">
        <v>42</v>
      </c>
      <c r="I409" s="214" t="s">
        <v>42</v>
      </c>
      <c r="J409" s="88"/>
      <c r="K409" s="239" t="s">
        <v>42</v>
      </c>
      <c r="L409" s="214" t="s">
        <v>42</v>
      </c>
      <c r="M409" s="214" t="s">
        <v>42</v>
      </c>
      <c r="N409" s="217"/>
      <c r="O409" s="293" t="s">
        <v>42</v>
      </c>
    </row>
    <row r="410" spans="1:15" ht="12.75">
      <c r="A410" s="209"/>
      <c r="B410" s="210"/>
      <c r="C410" s="211"/>
      <c r="D410" s="219"/>
      <c r="E410" s="212"/>
      <c r="F410" s="213"/>
      <c r="G410" s="214"/>
      <c r="H410" s="214"/>
      <c r="I410" s="214"/>
      <c r="J410" s="88"/>
      <c r="K410" s="239"/>
      <c r="L410" s="238"/>
      <c r="M410" s="239"/>
      <c r="N410" s="217"/>
      <c r="O410" s="218"/>
    </row>
    <row r="411" spans="1:15" ht="12.75">
      <c r="A411" s="209">
        <v>36041</v>
      </c>
      <c r="B411" s="210">
        <v>825203</v>
      </c>
      <c r="C411" s="211">
        <v>1</v>
      </c>
      <c r="D411" s="212" t="s">
        <v>290</v>
      </c>
      <c r="E411" s="212"/>
      <c r="F411" s="213" t="s">
        <v>128</v>
      </c>
      <c r="G411" s="214">
        <v>9497</v>
      </c>
      <c r="H411" s="214">
        <v>23256540.84</v>
      </c>
      <c r="I411" s="214">
        <v>1085006487</v>
      </c>
      <c r="J411" s="88"/>
      <c r="K411" s="236">
        <v>38.6816230685</v>
      </c>
      <c r="L411" s="238">
        <v>2.15</v>
      </c>
      <c r="M411" s="239">
        <v>1799145259</v>
      </c>
      <c r="N411" s="217"/>
      <c r="O411" s="218" t="s">
        <v>754</v>
      </c>
    </row>
    <row r="412" spans="1:15" ht="12.75">
      <c r="A412" s="209"/>
      <c r="B412" s="210"/>
      <c r="C412" s="211"/>
      <c r="D412" s="219" t="s">
        <v>291</v>
      </c>
      <c r="E412" s="212"/>
      <c r="F412" s="213"/>
      <c r="G412" s="214"/>
      <c r="H412" s="214"/>
      <c r="I412" s="214"/>
      <c r="J412" s="88"/>
      <c r="K412" s="215"/>
      <c r="L412" s="234"/>
      <c r="M412" s="235"/>
      <c r="N412" s="217"/>
      <c r="O412" s="218" t="s">
        <v>471</v>
      </c>
    </row>
    <row r="413" spans="1:15" ht="12.75">
      <c r="A413" s="209">
        <v>35755</v>
      </c>
      <c r="B413" s="210">
        <v>186148</v>
      </c>
      <c r="C413" s="211">
        <v>1</v>
      </c>
      <c r="D413" s="212" t="s">
        <v>292</v>
      </c>
      <c r="E413" s="212"/>
      <c r="F413" s="213" t="s">
        <v>107</v>
      </c>
      <c r="G413" s="214">
        <v>1283</v>
      </c>
      <c r="H413" s="214">
        <v>3535138.79</v>
      </c>
      <c r="I413" s="214">
        <v>3779923</v>
      </c>
      <c r="J413" s="88"/>
      <c r="K413" s="215">
        <v>14.1434811</v>
      </c>
      <c r="L413" s="216">
        <v>90</v>
      </c>
      <c r="M413" s="214">
        <v>15714979</v>
      </c>
      <c r="N413" s="217"/>
      <c r="O413" s="218" t="s">
        <v>789</v>
      </c>
    </row>
    <row r="414" spans="1:15" ht="12.75">
      <c r="A414" s="209"/>
      <c r="B414" s="210"/>
      <c r="C414" s="211"/>
      <c r="D414" s="219"/>
      <c r="E414" s="212"/>
      <c r="F414" s="213"/>
      <c r="G414" s="214"/>
      <c r="H414" s="214"/>
      <c r="I414" s="214"/>
      <c r="J414" s="88"/>
      <c r="K414" s="215"/>
      <c r="L414" s="234"/>
      <c r="M414" s="235"/>
      <c r="N414" s="217"/>
      <c r="O414" s="218" t="s">
        <v>471</v>
      </c>
    </row>
    <row r="415" spans="1:15" ht="12.75">
      <c r="A415" s="209">
        <v>36416</v>
      </c>
      <c r="B415" s="221">
        <v>738925</v>
      </c>
      <c r="C415" s="222">
        <v>1</v>
      </c>
      <c r="D415" s="223" t="s">
        <v>43</v>
      </c>
      <c r="E415" s="223"/>
      <c r="F415" s="213">
        <v>97</v>
      </c>
      <c r="G415" s="214">
        <v>2171</v>
      </c>
      <c r="H415" s="214">
        <v>5947933.3100000005</v>
      </c>
      <c r="I415" s="214">
        <v>58551410</v>
      </c>
      <c r="J415" s="88"/>
      <c r="K415" s="215">
        <v>59.1425</v>
      </c>
      <c r="L415" s="216">
        <v>10.25</v>
      </c>
      <c r="M415" s="214">
        <v>577000000</v>
      </c>
      <c r="N415" s="217"/>
      <c r="O415" s="218" t="s">
        <v>817</v>
      </c>
    </row>
    <row r="416" spans="1:15" ht="12.75">
      <c r="A416" s="209"/>
      <c r="B416" s="221"/>
      <c r="C416" s="222"/>
      <c r="D416" s="237" t="s">
        <v>293</v>
      </c>
      <c r="E416" s="223"/>
      <c r="F416" s="213"/>
      <c r="G416" s="214"/>
      <c r="H416" s="214"/>
      <c r="I416" s="214"/>
      <c r="J416" s="88"/>
      <c r="K416" s="215"/>
      <c r="L416" s="216"/>
      <c r="M416" s="214"/>
      <c r="N416" s="217"/>
      <c r="O416" s="218"/>
    </row>
    <row r="417" spans="1:15" ht="24">
      <c r="A417" s="209">
        <v>35363</v>
      </c>
      <c r="B417" s="210">
        <v>572305</v>
      </c>
      <c r="C417" s="211">
        <v>1</v>
      </c>
      <c r="D417" s="212" t="s">
        <v>294</v>
      </c>
      <c r="E417" s="212"/>
      <c r="F417" s="213" t="s">
        <v>181</v>
      </c>
      <c r="G417" s="214">
        <v>166</v>
      </c>
      <c r="H417" s="214">
        <v>431380.33</v>
      </c>
      <c r="I417" s="214">
        <v>2102960</v>
      </c>
      <c r="J417" s="88"/>
      <c r="K417" s="215">
        <v>19.41984516</v>
      </c>
      <c r="L417" s="244">
        <v>20.5</v>
      </c>
      <c r="M417" s="214">
        <v>94730952</v>
      </c>
      <c r="N417" s="217"/>
      <c r="O417" s="218" t="s">
        <v>818</v>
      </c>
    </row>
    <row r="418" spans="1:15" ht="12.75">
      <c r="A418" s="209"/>
      <c r="B418" s="210"/>
      <c r="C418" s="211"/>
      <c r="D418" s="212"/>
      <c r="E418" s="212"/>
      <c r="F418" s="213"/>
      <c r="G418" s="214"/>
      <c r="H418" s="214"/>
      <c r="I418" s="214"/>
      <c r="J418" s="88"/>
      <c r="K418" s="215"/>
      <c r="L418" s="234"/>
      <c r="M418" s="235"/>
      <c r="N418" s="217"/>
      <c r="O418" s="218" t="s">
        <v>471</v>
      </c>
    </row>
    <row r="419" spans="1:15" ht="12.75">
      <c r="A419" s="209">
        <v>35380</v>
      </c>
      <c r="B419" s="210">
        <v>559193</v>
      </c>
      <c r="C419" s="211">
        <v>1</v>
      </c>
      <c r="D419" s="212" t="s">
        <v>295</v>
      </c>
      <c r="E419" s="212"/>
      <c r="F419" s="213" t="s">
        <v>121</v>
      </c>
      <c r="G419" s="214">
        <v>101</v>
      </c>
      <c r="H419" s="214">
        <v>445042.84</v>
      </c>
      <c r="I419" s="214">
        <v>128470</v>
      </c>
      <c r="J419" s="88"/>
      <c r="K419" s="215">
        <v>48.4638346</v>
      </c>
      <c r="L419" s="216">
        <v>340</v>
      </c>
      <c r="M419" s="214">
        <v>14254069</v>
      </c>
      <c r="N419" s="217"/>
      <c r="O419" s="218" t="s">
        <v>795</v>
      </c>
    </row>
    <row r="420" spans="1:15" ht="12.75">
      <c r="A420" s="209"/>
      <c r="B420" s="210"/>
      <c r="C420" s="211"/>
      <c r="D420" s="212"/>
      <c r="E420" s="212"/>
      <c r="F420" s="213"/>
      <c r="G420" s="214"/>
      <c r="H420" s="214"/>
      <c r="I420" s="214"/>
      <c r="J420" s="88"/>
      <c r="K420" s="215"/>
      <c r="L420" s="216"/>
      <c r="M420" s="214"/>
      <c r="N420" s="217"/>
      <c r="O420" s="218" t="s">
        <v>471</v>
      </c>
    </row>
    <row r="421" spans="1:15" ht="12.75">
      <c r="A421" s="209">
        <v>36056</v>
      </c>
      <c r="B421" s="210">
        <v>989671</v>
      </c>
      <c r="C421" s="211">
        <v>1</v>
      </c>
      <c r="D421" s="212" t="s">
        <v>296</v>
      </c>
      <c r="E421" s="212"/>
      <c r="F421" s="213">
        <v>4</v>
      </c>
      <c r="G421" s="214">
        <v>72</v>
      </c>
      <c r="H421" s="214">
        <v>218759.11</v>
      </c>
      <c r="I421" s="214">
        <v>1638016</v>
      </c>
      <c r="J421" s="88"/>
      <c r="K421" s="215">
        <v>11.121947515</v>
      </c>
      <c r="L421" s="216">
        <v>14.75</v>
      </c>
      <c r="M421" s="214">
        <v>75403034</v>
      </c>
      <c r="N421" s="217"/>
      <c r="O421" s="218" t="s">
        <v>754</v>
      </c>
    </row>
    <row r="422" spans="1:15" ht="12.75">
      <c r="A422" s="209">
        <v>36056</v>
      </c>
      <c r="B422" s="210">
        <v>2990046</v>
      </c>
      <c r="C422" s="211"/>
      <c r="D422" s="294" t="s">
        <v>297</v>
      </c>
      <c r="E422" s="212"/>
      <c r="F422" s="213">
        <v>4</v>
      </c>
      <c r="G422" s="214" t="s">
        <v>42</v>
      </c>
      <c r="H422" s="214" t="s">
        <v>42</v>
      </c>
      <c r="I422" s="214" t="s">
        <v>42</v>
      </c>
      <c r="J422" s="88"/>
      <c r="K422" s="239" t="s">
        <v>42</v>
      </c>
      <c r="L422" s="216">
        <v>14.75</v>
      </c>
      <c r="M422" s="239" t="s">
        <v>42</v>
      </c>
      <c r="N422" s="217"/>
      <c r="O422" s="218" t="s">
        <v>754</v>
      </c>
    </row>
    <row r="423" spans="1:15" ht="12.75">
      <c r="A423" s="209"/>
      <c r="B423" s="210"/>
      <c r="C423" s="211"/>
      <c r="D423" s="219" t="s">
        <v>298</v>
      </c>
      <c r="E423" s="212"/>
      <c r="F423" s="275"/>
      <c r="G423" s="214"/>
      <c r="H423" s="214"/>
      <c r="I423" s="214"/>
      <c r="J423" s="88"/>
      <c r="K423" s="215"/>
      <c r="L423" s="242"/>
      <c r="M423" s="235"/>
      <c r="N423" s="217"/>
      <c r="O423" s="218" t="s">
        <v>471</v>
      </c>
    </row>
    <row r="424" spans="1:15" ht="12.75">
      <c r="A424" s="209"/>
      <c r="B424" s="210"/>
      <c r="C424" s="211"/>
      <c r="D424" s="219"/>
      <c r="E424" s="212"/>
      <c r="F424" s="213"/>
      <c r="G424" s="214"/>
      <c r="H424" s="214"/>
      <c r="I424" s="214"/>
      <c r="J424" s="88"/>
      <c r="K424" s="214"/>
      <c r="L424" s="234"/>
      <c r="M424" s="235"/>
      <c r="N424" s="217"/>
      <c r="O424" s="218" t="s">
        <v>471</v>
      </c>
    </row>
    <row r="425" spans="1:15" ht="12.75">
      <c r="A425" s="209">
        <v>35048</v>
      </c>
      <c r="B425" s="210">
        <v>274184</v>
      </c>
      <c r="C425" s="211">
        <v>1</v>
      </c>
      <c r="D425" s="212" t="s">
        <v>299</v>
      </c>
      <c r="E425" s="212"/>
      <c r="F425" s="213" t="s">
        <v>134</v>
      </c>
      <c r="G425" s="214">
        <v>152</v>
      </c>
      <c r="H425" s="214">
        <v>312718.98</v>
      </c>
      <c r="I425" s="214">
        <v>4250981</v>
      </c>
      <c r="J425" s="88"/>
      <c r="K425" s="215">
        <v>5.23845333</v>
      </c>
      <c r="L425" s="244">
        <v>5.5</v>
      </c>
      <c r="M425" s="214">
        <v>95244606</v>
      </c>
      <c r="N425" s="217"/>
      <c r="O425" s="218" t="s">
        <v>767</v>
      </c>
    </row>
    <row r="426" spans="1:15" ht="12.75">
      <c r="A426" s="209"/>
      <c r="B426" s="210"/>
      <c r="C426" s="211"/>
      <c r="D426" s="212"/>
      <c r="E426" s="212"/>
      <c r="F426" s="213"/>
      <c r="G426" s="214"/>
      <c r="H426" s="214"/>
      <c r="I426" s="214"/>
      <c r="J426" s="88"/>
      <c r="K426" s="236"/>
      <c r="L426" s="253"/>
      <c r="M426" s="214"/>
      <c r="N426" s="217"/>
      <c r="O426" s="218" t="s">
        <v>471</v>
      </c>
    </row>
    <row r="427" spans="1:15" s="504" customFormat="1" ht="12.75">
      <c r="A427" s="500">
        <v>35772</v>
      </c>
      <c r="B427" s="506">
        <v>218364</v>
      </c>
      <c r="C427" s="507"/>
      <c r="D427" s="508" t="s">
        <v>300</v>
      </c>
      <c r="E427" s="508"/>
      <c r="F427" s="501" t="s">
        <v>80</v>
      </c>
      <c r="G427" s="214" t="s">
        <v>42</v>
      </c>
      <c r="H427" s="214" t="s">
        <v>42</v>
      </c>
      <c r="I427" s="214" t="s">
        <v>42</v>
      </c>
      <c r="J427" s="502"/>
      <c r="K427" s="214" t="s">
        <v>42</v>
      </c>
      <c r="L427" s="214" t="s">
        <v>42</v>
      </c>
      <c r="M427" s="214" t="s">
        <v>42</v>
      </c>
      <c r="N427" s="217"/>
      <c r="O427" s="293" t="s">
        <v>42</v>
      </c>
    </row>
    <row r="428" spans="1:15" ht="12.75">
      <c r="A428" s="209"/>
      <c r="B428" s="210"/>
      <c r="C428" s="211"/>
      <c r="D428" s="212"/>
      <c r="E428" s="212"/>
      <c r="F428" s="213"/>
      <c r="G428" s="214"/>
      <c r="H428" s="214"/>
      <c r="I428" s="214"/>
      <c r="J428" s="88"/>
      <c r="K428" s="236"/>
      <c r="L428" s="253"/>
      <c r="M428" s="214"/>
      <c r="N428" s="217"/>
      <c r="O428" s="218" t="s">
        <v>471</v>
      </c>
    </row>
    <row r="429" spans="1:15" ht="12.75">
      <c r="A429" s="209">
        <v>35235</v>
      </c>
      <c r="B429" s="210">
        <v>573999</v>
      </c>
      <c r="C429" s="211">
        <v>1</v>
      </c>
      <c r="D429" s="212" t="s">
        <v>301</v>
      </c>
      <c r="E429" s="212"/>
      <c r="F429" s="213" t="s">
        <v>107</v>
      </c>
      <c r="G429" s="214">
        <v>2</v>
      </c>
      <c r="H429" s="214">
        <v>775.28</v>
      </c>
      <c r="I429" s="214">
        <v>1365</v>
      </c>
      <c r="J429" s="88"/>
      <c r="K429" s="215">
        <v>1.32438476</v>
      </c>
      <c r="L429" s="216">
        <v>58</v>
      </c>
      <c r="M429" s="214">
        <v>2283422</v>
      </c>
      <c r="N429" s="217"/>
      <c r="O429" s="218" t="s">
        <v>776</v>
      </c>
    </row>
    <row r="430" spans="1:15" ht="12.75">
      <c r="A430" s="209"/>
      <c r="B430" s="210"/>
      <c r="C430" s="211"/>
      <c r="D430" s="212"/>
      <c r="E430" s="212"/>
      <c r="F430" s="213"/>
      <c r="G430" s="214"/>
      <c r="H430" s="214"/>
      <c r="I430" s="214"/>
      <c r="J430" s="88"/>
      <c r="K430" s="215"/>
      <c r="L430" s="216"/>
      <c r="M430" s="214"/>
      <c r="N430" s="217"/>
      <c r="O430" s="218" t="s">
        <v>471</v>
      </c>
    </row>
    <row r="431" spans="1:15" ht="12.75">
      <c r="A431" s="209">
        <v>36273</v>
      </c>
      <c r="B431" s="210">
        <v>824794</v>
      </c>
      <c r="C431" s="211">
        <v>1</v>
      </c>
      <c r="D431" s="212" t="s">
        <v>302</v>
      </c>
      <c r="E431" s="212"/>
      <c r="F431" s="213">
        <v>53</v>
      </c>
      <c r="G431" s="214">
        <v>83</v>
      </c>
      <c r="H431" s="214">
        <v>156470.16</v>
      </c>
      <c r="I431" s="214">
        <v>517326</v>
      </c>
      <c r="J431" s="88"/>
      <c r="K431" s="215">
        <v>7.1475078</v>
      </c>
      <c r="L431" s="216">
        <v>29.5</v>
      </c>
      <c r="M431" s="214">
        <v>24228840</v>
      </c>
      <c r="N431" s="217"/>
      <c r="O431" s="218" t="s">
        <v>819</v>
      </c>
    </row>
    <row r="432" spans="1:15" ht="14.25">
      <c r="A432" s="209"/>
      <c r="B432" s="210"/>
      <c r="C432" s="211"/>
      <c r="D432" s="219" t="s">
        <v>303</v>
      </c>
      <c r="E432" s="212"/>
      <c r="F432" s="213"/>
      <c r="G432" s="251"/>
      <c r="H432" s="251"/>
      <c r="I432" s="251"/>
      <c r="J432" s="88"/>
      <c r="K432" s="215"/>
      <c r="L432" s="234"/>
      <c r="M432" s="235"/>
      <c r="N432" s="217"/>
      <c r="O432" s="218" t="s">
        <v>471</v>
      </c>
    </row>
    <row r="433" spans="1:15" ht="12.75">
      <c r="A433" s="209">
        <v>35342</v>
      </c>
      <c r="B433" s="210">
        <v>563042</v>
      </c>
      <c r="C433" s="211">
        <v>1</v>
      </c>
      <c r="D433" s="212" t="s">
        <v>304</v>
      </c>
      <c r="E433" s="212"/>
      <c r="F433" s="213" t="s">
        <v>86</v>
      </c>
      <c r="G433" s="214">
        <v>355</v>
      </c>
      <c r="H433" s="214">
        <v>498824.96</v>
      </c>
      <c r="I433" s="214">
        <v>2872652</v>
      </c>
      <c r="J433" s="88"/>
      <c r="K433" s="215">
        <v>8.48454552</v>
      </c>
      <c r="L433" s="216">
        <v>18</v>
      </c>
      <c r="M433" s="214">
        <v>47136364</v>
      </c>
      <c r="N433" s="217"/>
      <c r="O433" s="218" t="s">
        <v>820</v>
      </c>
    </row>
    <row r="434" spans="1:15" ht="12.75">
      <c r="A434" s="209"/>
      <c r="B434" s="210"/>
      <c r="C434" s="211"/>
      <c r="D434" s="212"/>
      <c r="E434" s="212"/>
      <c r="F434" s="213"/>
      <c r="G434" s="214"/>
      <c r="H434" s="214"/>
      <c r="I434" s="214"/>
      <c r="J434" s="88"/>
      <c r="K434" s="215"/>
      <c r="L434" s="216"/>
      <c r="M434" s="214"/>
      <c r="N434" s="217"/>
      <c r="O434" s="218"/>
    </row>
    <row r="435" spans="1:15" ht="12.75">
      <c r="A435" s="209">
        <v>36413</v>
      </c>
      <c r="B435" s="210">
        <v>72719</v>
      </c>
      <c r="C435" s="211">
        <v>1</v>
      </c>
      <c r="D435" s="212" t="s">
        <v>637</v>
      </c>
      <c r="E435" s="212"/>
      <c r="F435" s="213">
        <v>13</v>
      </c>
      <c r="G435" s="214">
        <v>6117</v>
      </c>
      <c r="H435" s="214">
        <v>20528236.090000004</v>
      </c>
      <c r="I435" s="214">
        <v>130180100</v>
      </c>
      <c r="J435" s="88"/>
      <c r="K435" s="215">
        <v>47.93300242</v>
      </c>
      <c r="L435" s="216">
        <v>20.5</v>
      </c>
      <c r="M435" s="214">
        <v>233819524</v>
      </c>
      <c r="N435" s="217"/>
      <c r="O435" s="218" t="s">
        <v>784</v>
      </c>
    </row>
    <row r="436" spans="1:15" ht="12.75">
      <c r="A436" s="209"/>
      <c r="B436" s="210"/>
      <c r="C436" s="211"/>
      <c r="D436" s="219" t="s">
        <v>636</v>
      </c>
      <c r="E436" s="212"/>
      <c r="F436" s="213"/>
      <c r="G436" s="214"/>
      <c r="H436" s="214"/>
      <c r="I436" s="214"/>
      <c r="J436" s="88"/>
      <c r="K436" s="215"/>
      <c r="L436" s="250"/>
      <c r="M436" s="235"/>
      <c r="N436" s="217"/>
      <c r="O436" s="218" t="s">
        <v>471</v>
      </c>
    </row>
    <row r="437" spans="1:15" ht="12.75">
      <c r="A437" s="209"/>
      <c r="B437" s="210"/>
      <c r="C437" s="211"/>
      <c r="D437" s="212"/>
      <c r="E437" s="212"/>
      <c r="F437" s="213"/>
      <c r="G437" s="214"/>
      <c r="H437" s="214"/>
      <c r="I437" s="214"/>
      <c r="J437" s="88"/>
      <c r="K437" s="215"/>
      <c r="L437" s="216"/>
      <c r="M437" s="214"/>
      <c r="N437" s="217"/>
      <c r="O437" s="218" t="s">
        <v>471</v>
      </c>
    </row>
    <row r="438" spans="1:15" ht="12.75">
      <c r="A438" s="209">
        <v>36017</v>
      </c>
      <c r="B438" s="210">
        <v>391975</v>
      </c>
      <c r="C438" s="211">
        <v>1</v>
      </c>
      <c r="D438" s="212" t="s">
        <v>305</v>
      </c>
      <c r="E438" s="212"/>
      <c r="F438" s="213">
        <v>34</v>
      </c>
      <c r="G438" s="214">
        <v>2719</v>
      </c>
      <c r="H438" s="214">
        <v>10016404.209999999</v>
      </c>
      <c r="I438" s="214">
        <v>149588025</v>
      </c>
      <c r="J438" s="88"/>
      <c r="K438" s="215">
        <v>50.593125</v>
      </c>
      <c r="L438" s="216">
        <v>8.25</v>
      </c>
      <c r="M438" s="214">
        <v>613750000</v>
      </c>
      <c r="N438" s="217"/>
      <c r="O438" s="218" t="s">
        <v>754</v>
      </c>
    </row>
    <row r="439" spans="1:15" ht="12.75">
      <c r="A439" s="209"/>
      <c r="B439" s="210"/>
      <c r="C439" s="211"/>
      <c r="D439" s="219" t="s">
        <v>306</v>
      </c>
      <c r="E439" s="212"/>
      <c r="F439" s="213"/>
      <c r="G439" s="214"/>
      <c r="H439" s="214"/>
      <c r="I439" s="214"/>
      <c r="J439" s="88"/>
      <c r="K439" s="236"/>
      <c r="L439" s="253"/>
      <c r="M439" s="214"/>
      <c r="N439" s="217"/>
      <c r="O439" s="218" t="s">
        <v>471</v>
      </c>
    </row>
    <row r="440" spans="1:15" ht="12.75">
      <c r="A440" s="209">
        <v>35639</v>
      </c>
      <c r="B440" s="210">
        <v>97615</v>
      </c>
      <c r="C440" s="211">
        <v>1</v>
      </c>
      <c r="D440" s="212" t="s">
        <v>307</v>
      </c>
      <c r="E440" s="212"/>
      <c r="F440" s="213" t="s">
        <v>107</v>
      </c>
      <c r="G440" s="214">
        <v>5574</v>
      </c>
      <c r="H440" s="214">
        <v>48707933.160000004</v>
      </c>
      <c r="I440" s="214">
        <v>69631394</v>
      </c>
      <c r="J440" s="88"/>
      <c r="K440" s="215">
        <v>236.7881146325</v>
      </c>
      <c r="L440" s="216">
        <v>86.75</v>
      </c>
      <c r="M440" s="214">
        <v>273254599</v>
      </c>
      <c r="N440" s="217"/>
      <c r="O440" s="218" t="s">
        <v>763</v>
      </c>
    </row>
    <row r="441" spans="1:15" ht="12.75">
      <c r="A441" s="209"/>
      <c r="B441" s="210"/>
      <c r="C441" s="211"/>
      <c r="D441" s="212"/>
      <c r="E441" s="212"/>
      <c r="F441" s="213"/>
      <c r="G441" s="214"/>
      <c r="H441" s="214"/>
      <c r="I441" s="214"/>
      <c r="J441" s="88"/>
      <c r="K441" s="215"/>
      <c r="L441" s="234"/>
      <c r="M441" s="235"/>
      <c r="N441" s="217"/>
      <c r="O441" s="218" t="s">
        <v>471</v>
      </c>
    </row>
    <row r="442" spans="1:15" ht="12.75">
      <c r="A442" s="209">
        <v>35038</v>
      </c>
      <c r="B442" s="210">
        <v>918642</v>
      </c>
      <c r="C442" s="211">
        <v>1</v>
      </c>
      <c r="D442" s="212" t="s">
        <v>308</v>
      </c>
      <c r="E442" s="212"/>
      <c r="F442" s="213" t="s">
        <v>80</v>
      </c>
      <c r="G442" s="214">
        <v>76</v>
      </c>
      <c r="H442" s="214">
        <v>80246.1</v>
      </c>
      <c r="I442" s="214">
        <v>215589</v>
      </c>
      <c r="J442" s="88"/>
      <c r="K442" s="236">
        <v>24.39708612</v>
      </c>
      <c r="L442" s="253">
        <v>33</v>
      </c>
      <c r="M442" s="239">
        <v>73930564</v>
      </c>
      <c r="N442" s="217"/>
      <c r="O442" s="218" t="s">
        <v>754</v>
      </c>
    </row>
    <row r="443" spans="1:15" ht="12.75">
      <c r="A443" s="209">
        <v>35038</v>
      </c>
      <c r="B443" s="210">
        <v>918653</v>
      </c>
      <c r="C443" s="211"/>
      <c r="D443" s="219" t="s">
        <v>141</v>
      </c>
      <c r="E443" s="212"/>
      <c r="F443" s="213" t="s">
        <v>80</v>
      </c>
      <c r="G443" s="214" t="s">
        <v>42</v>
      </c>
      <c r="H443" s="214" t="s">
        <v>42</v>
      </c>
      <c r="I443" s="214" t="s">
        <v>42</v>
      </c>
      <c r="J443" s="88"/>
      <c r="K443" s="239" t="s">
        <v>42</v>
      </c>
      <c r="L443" s="214" t="s">
        <v>42</v>
      </c>
      <c r="M443" s="214" t="s">
        <v>42</v>
      </c>
      <c r="N443" s="217"/>
      <c r="O443" s="293" t="s">
        <v>42</v>
      </c>
    </row>
    <row r="444" spans="1:15" ht="12.75">
      <c r="A444" s="209"/>
      <c r="B444" s="210"/>
      <c r="C444" s="211"/>
      <c r="D444" s="219"/>
      <c r="E444" s="212"/>
      <c r="F444" s="213"/>
      <c r="G444" s="214"/>
      <c r="H444" s="214"/>
      <c r="I444" s="214"/>
      <c r="J444" s="88"/>
      <c r="K444" s="215"/>
      <c r="L444" s="250"/>
      <c r="M444" s="235"/>
      <c r="N444" s="217"/>
      <c r="O444" s="218" t="s">
        <v>471</v>
      </c>
    </row>
    <row r="445" spans="1:15" ht="12.75">
      <c r="A445" s="209">
        <v>35535</v>
      </c>
      <c r="B445" s="210">
        <v>586243</v>
      </c>
      <c r="C445" s="211">
        <v>1</v>
      </c>
      <c r="D445" s="212" t="s">
        <v>309</v>
      </c>
      <c r="E445" s="212"/>
      <c r="F445" s="213" t="s">
        <v>132</v>
      </c>
      <c r="G445" s="214">
        <v>3</v>
      </c>
      <c r="H445" s="214">
        <v>975</v>
      </c>
      <c r="I445" s="214">
        <v>3000</v>
      </c>
      <c r="J445" s="88"/>
      <c r="K445" s="215">
        <v>4.903395</v>
      </c>
      <c r="L445" s="216">
        <v>33.5</v>
      </c>
      <c r="M445" s="214">
        <v>14637000</v>
      </c>
      <c r="N445" s="217"/>
      <c r="O445" s="218" t="s">
        <v>759</v>
      </c>
    </row>
    <row r="446" spans="1:15" ht="12.75">
      <c r="A446" s="209"/>
      <c r="B446" s="210"/>
      <c r="C446" s="211"/>
      <c r="D446" s="212"/>
      <c r="E446" s="212"/>
      <c r="F446" s="213"/>
      <c r="G446" s="214"/>
      <c r="H446" s="214"/>
      <c r="I446" s="214"/>
      <c r="J446" s="88"/>
      <c r="K446" s="215"/>
      <c r="L446" s="216"/>
      <c r="M446" s="214"/>
      <c r="N446" s="217"/>
      <c r="O446" s="218" t="s">
        <v>471</v>
      </c>
    </row>
    <row r="447" spans="1:15" ht="12.75">
      <c r="A447" s="209">
        <v>36026</v>
      </c>
      <c r="B447" s="210">
        <v>378224</v>
      </c>
      <c r="C447" s="211">
        <v>1</v>
      </c>
      <c r="D447" s="212" t="s">
        <v>310</v>
      </c>
      <c r="E447" s="212"/>
      <c r="F447" s="213" t="s">
        <v>311</v>
      </c>
      <c r="G447" s="214">
        <v>6</v>
      </c>
      <c r="H447" s="214">
        <v>28904.68</v>
      </c>
      <c r="I447" s="214">
        <v>26956</v>
      </c>
      <c r="J447" s="88"/>
      <c r="K447" s="215">
        <v>13.829445675</v>
      </c>
      <c r="L447" s="216">
        <v>106.5</v>
      </c>
      <c r="M447" s="214">
        <v>12985395</v>
      </c>
      <c r="N447" s="217"/>
      <c r="O447" s="218" t="s">
        <v>776</v>
      </c>
    </row>
    <row r="448" spans="1:15" ht="12.75">
      <c r="A448" s="209">
        <v>36026</v>
      </c>
      <c r="B448" s="210">
        <v>724184</v>
      </c>
      <c r="C448" s="211"/>
      <c r="D448" s="219" t="s">
        <v>312</v>
      </c>
      <c r="E448" s="212"/>
      <c r="F448" s="213" t="s">
        <v>311</v>
      </c>
      <c r="G448" s="214" t="s">
        <v>42</v>
      </c>
      <c r="H448" s="214" t="s">
        <v>42</v>
      </c>
      <c r="I448" s="214" t="s">
        <v>42</v>
      </c>
      <c r="J448" s="88"/>
      <c r="K448" s="214" t="s">
        <v>42</v>
      </c>
      <c r="L448" s="214" t="s">
        <v>42</v>
      </c>
      <c r="M448" s="214" t="s">
        <v>42</v>
      </c>
      <c r="N448" s="217"/>
      <c r="O448" s="293" t="s">
        <v>42</v>
      </c>
    </row>
    <row r="449" spans="1:15" ht="12.75">
      <c r="A449" s="209"/>
      <c r="B449" s="210"/>
      <c r="C449" s="211"/>
      <c r="D449" s="212"/>
      <c r="E449" s="212"/>
      <c r="F449" s="213"/>
      <c r="G449" s="214"/>
      <c r="H449" s="214"/>
      <c r="I449" s="214"/>
      <c r="J449" s="88"/>
      <c r="K449" s="215"/>
      <c r="L449" s="216"/>
      <c r="M449" s="214"/>
      <c r="N449" s="217"/>
      <c r="O449" s="218" t="s">
        <v>471</v>
      </c>
    </row>
    <row r="450" spans="1:15" ht="12.75">
      <c r="A450" s="209">
        <v>35978</v>
      </c>
      <c r="B450" s="210">
        <v>293714</v>
      </c>
      <c r="C450" s="211">
        <v>1</v>
      </c>
      <c r="D450" s="212" t="s">
        <v>313</v>
      </c>
      <c r="E450" s="212"/>
      <c r="F450" s="213" t="s">
        <v>80</v>
      </c>
      <c r="G450" s="214">
        <v>351</v>
      </c>
      <c r="H450" s="214">
        <v>1417911.78</v>
      </c>
      <c r="I450" s="214">
        <v>1445740</v>
      </c>
      <c r="J450" s="88"/>
      <c r="K450" s="215">
        <v>7.026824025</v>
      </c>
      <c r="L450" s="216">
        <v>97.5</v>
      </c>
      <c r="M450" s="214">
        <v>7206999</v>
      </c>
      <c r="N450" s="217"/>
      <c r="O450" s="218" t="s">
        <v>821</v>
      </c>
    </row>
    <row r="451" spans="1:15" ht="12.75">
      <c r="A451" s="209"/>
      <c r="B451" s="210"/>
      <c r="C451" s="211"/>
      <c r="D451" s="219" t="s">
        <v>314</v>
      </c>
      <c r="E451" s="212"/>
      <c r="F451" s="213"/>
      <c r="G451" s="214"/>
      <c r="H451" s="214"/>
      <c r="I451" s="214"/>
      <c r="J451" s="88"/>
      <c r="K451" s="215"/>
      <c r="L451" s="234"/>
      <c r="M451" s="235"/>
      <c r="N451" s="217"/>
      <c r="O451" s="218" t="s">
        <v>471</v>
      </c>
    </row>
    <row r="452" spans="1:15" ht="12.75">
      <c r="A452" s="209"/>
      <c r="B452" s="210"/>
      <c r="C452" s="211"/>
      <c r="D452" s="219"/>
      <c r="E452" s="212"/>
      <c r="F452" s="213"/>
      <c r="G452" s="214"/>
      <c r="H452" s="214"/>
      <c r="I452" s="214"/>
      <c r="J452" s="88"/>
      <c r="K452" s="215"/>
      <c r="L452" s="234"/>
      <c r="M452" s="235"/>
      <c r="N452" s="217"/>
      <c r="O452" s="218" t="s">
        <v>471</v>
      </c>
    </row>
    <row r="453" spans="1:15" ht="12.75">
      <c r="A453" s="209">
        <v>35751</v>
      </c>
      <c r="B453" s="210">
        <v>182083</v>
      </c>
      <c r="C453" s="211">
        <v>1</v>
      </c>
      <c r="D453" s="212" t="s">
        <v>315</v>
      </c>
      <c r="E453" s="212"/>
      <c r="F453" s="213" t="s">
        <v>157</v>
      </c>
      <c r="G453" s="214">
        <v>867</v>
      </c>
      <c r="H453" s="214">
        <v>7337420.72</v>
      </c>
      <c r="I453" s="214">
        <v>2044062</v>
      </c>
      <c r="J453" s="88"/>
      <c r="K453" s="215">
        <v>191.00703878</v>
      </c>
      <c r="L453" s="216">
        <v>356.5</v>
      </c>
      <c r="M453" s="214">
        <v>53578412</v>
      </c>
      <c r="N453" s="217"/>
      <c r="O453" s="218" t="s">
        <v>822</v>
      </c>
    </row>
    <row r="454" spans="1:15" ht="12.75">
      <c r="A454" s="209"/>
      <c r="B454" s="210"/>
      <c r="C454" s="211"/>
      <c r="D454" s="219"/>
      <c r="E454" s="212"/>
      <c r="F454" s="213"/>
      <c r="G454" s="214"/>
      <c r="H454" s="214"/>
      <c r="I454" s="214"/>
      <c r="J454" s="88"/>
      <c r="K454" s="215"/>
      <c r="L454" s="234"/>
      <c r="M454" s="235"/>
      <c r="N454" s="217"/>
      <c r="O454" s="218" t="s">
        <v>471</v>
      </c>
    </row>
    <row r="455" spans="1:15" ht="12.75">
      <c r="A455" s="209">
        <v>36312</v>
      </c>
      <c r="B455" s="210">
        <v>690263</v>
      </c>
      <c r="C455" s="211">
        <v>1</v>
      </c>
      <c r="D455" s="212" t="s">
        <v>316</v>
      </c>
      <c r="E455" s="212"/>
      <c r="F455" s="213">
        <v>54</v>
      </c>
      <c r="G455" s="214">
        <v>988</v>
      </c>
      <c r="H455" s="214">
        <v>7821998.1499999985</v>
      </c>
      <c r="I455" s="214">
        <v>2718015</v>
      </c>
      <c r="J455" s="88"/>
      <c r="K455" s="215">
        <v>175.18875</v>
      </c>
      <c r="L455" s="216">
        <v>411</v>
      </c>
      <c r="M455" s="214">
        <v>42625000</v>
      </c>
      <c r="N455" s="217"/>
      <c r="O455" s="218" t="s">
        <v>764</v>
      </c>
    </row>
    <row r="456" spans="1:15" ht="12.75">
      <c r="A456" s="209"/>
      <c r="B456" s="210"/>
      <c r="C456" s="211"/>
      <c r="D456" s="219"/>
      <c r="E456" s="212"/>
      <c r="F456" s="213"/>
      <c r="G456" s="214"/>
      <c r="H456" s="214"/>
      <c r="I456" s="214"/>
      <c r="J456" s="88"/>
      <c r="K456" s="215"/>
      <c r="L456" s="234"/>
      <c r="M456" s="235"/>
      <c r="N456" s="217"/>
      <c r="O456" s="218" t="s">
        <v>471</v>
      </c>
    </row>
    <row r="457" spans="1:15" ht="12.75">
      <c r="A457" s="209">
        <v>36117</v>
      </c>
      <c r="B457" s="210">
        <v>600831</v>
      </c>
      <c r="C457" s="211">
        <v>1</v>
      </c>
      <c r="D457" s="212" t="s">
        <v>317</v>
      </c>
      <c r="E457" s="212"/>
      <c r="F457" s="213" t="s">
        <v>83</v>
      </c>
      <c r="G457" s="214">
        <v>588</v>
      </c>
      <c r="H457" s="214">
        <v>2095415.11</v>
      </c>
      <c r="I457" s="214">
        <v>1941587</v>
      </c>
      <c r="J457" s="88"/>
      <c r="K457" s="215">
        <v>13.683858335</v>
      </c>
      <c r="L457" s="216">
        <v>108.5</v>
      </c>
      <c r="M457" s="214">
        <v>12611851</v>
      </c>
      <c r="N457" s="217"/>
      <c r="O457" s="218" t="s">
        <v>759</v>
      </c>
    </row>
    <row r="458" spans="1:15" ht="12.75">
      <c r="A458" s="209"/>
      <c r="B458" s="210"/>
      <c r="C458" s="211"/>
      <c r="D458" s="212"/>
      <c r="E458" s="212"/>
      <c r="F458" s="213"/>
      <c r="G458" s="214"/>
      <c r="H458" s="214"/>
      <c r="I458" s="214"/>
      <c r="J458" s="88"/>
      <c r="K458" s="215"/>
      <c r="L458" s="216"/>
      <c r="M458" s="214"/>
      <c r="N458" s="217"/>
      <c r="O458" s="218"/>
    </row>
    <row r="459" spans="1:15" ht="12.75">
      <c r="A459" s="209">
        <v>36117</v>
      </c>
      <c r="B459" s="210">
        <v>849816</v>
      </c>
      <c r="C459" s="211">
        <v>1</v>
      </c>
      <c r="D459" s="212" t="s">
        <v>614</v>
      </c>
      <c r="E459" s="212"/>
      <c r="F459" s="213">
        <v>34</v>
      </c>
      <c r="G459" s="214">
        <v>80</v>
      </c>
      <c r="H459" s="214">
        <v>545181.38</v>
      </c>
      <c r="I459" s="214">
        <v>267580</v>
      </c>
      <c r="J459" s="88"/>
      <c r="K459" s="215">
        <v>25.641504</v>
      </c>
      <c r="L459" s="216">
        <v>210</v>
      </c>
      <c r="M459" s="214">
        <v>12210240</v>
      </c>
      <c r="N459" s="217"/>
      <c r="O459" s="218" t="s">
        <v>789</v>
      </c>
    </row>
    <row r="460" spans="1:15" ht="12.75">
      <c r="A460" s="209"/>
      <c r="B460" s="210"/>
      <c r="C460" s="211"/>
      <c r="D460" s="219"/>
      <c r="E460" s="212"/>
      <c r="F460" s="213"/>
      <c r="G460" s="214"/>
      <c r="H460" s="214"/>
      <c r="I460" s="214"/>
      <c r="J460" s="88"/>
      <c r="K460" s="215"/>
      <c r="L460" s="234"/>
      <c r="M460" s="235"/>
      <c r="N460" s="217"/>
      <c r="O460" s="218" t="s">
        <v>471</v>
      </c>
    </row>
    <row r="461" spans="1:15" ht="12.75">
      <c r="A461" s="209">
        <v>34907</v>
      </c>
      <c r="B461" s="210">
        <v>601511</v>
      </c>
      <c r="C461" s="211">
        <v>1</v>
      </c>
      <c r="D461" s="212" t="s">
        <v>318</v>
      </c>
      <c r="E461" s="212"/>
      <c r="F461" s="213" t="s">
        <v>86</v>
      </c>
      <c r="G461" s="214">
        <v>45</v>
      </c>
      <c r="H461" s="214">
        <v>161761.61</v>
      </c>
      <c r="I461" s="214">
        <v>61083</v>
      </c>
      <c r="J461" s="88"/>
      <c r="K461" s="215">
        <v>30.811953375</v>
      </c>
      <c r="L461" s="216">
        <v>262.5</v>
      </c>
      <c r="M461" s="214">
        <v>11737887</v>
      </c>
      <c r="N461" s="217"/>
      <c r="O461" s="218" t="s">
        <v>775</v>
      </c>
    </row>
    <row r="462" spans="1:15" ht="12.75">
      <c r="A462" s="209"/>
      <c r="B462" s="210"/>
      <c r="C462" s="211"/>
      <c r="D462" s="212"/>
      <c r="E462" s="212"/>
      <c r="F462" s="213"/>
      <c r="G462" s="214"/>
      <c r="H462" s="214"/>
      <c r="I462" s="214"/>
      <c r="J462" s="88"/>
      <c r="K462" s="215"/>
      <c r="L462" s="234"/>
      <c r="M462" s="235"/>
      <c r="N462" s="217"/>
      <c r="O462" s="218" t="s">
        <v>471</v>
      </c>
    </row>
    <row r="463" spans="1:15" ht="12.75">
      <c r="A463" s="209">
        <v>35074</v>
      </c>
      <c r="B463" s="210">
        <v>607478</v>
      </c>
      <c r="C463" s="211">
        <v>1</v>
      </c>
      <c r="D463" s="212" t="s">
        <v>319</v>
      </c>
      <c r="E463" s="212"/>
      <c r="F463" s="213" t="s">
        <v>113</v>
      </c>
      <c r="G463" s="214">
        <v>517</v>
      </c>
      <c r="H463" s="214">
        <v>4263747.33</v>
      </c>
      <c r="I463" s="214">
        <v>1415375</v>
      </c>
      <c r="J463" s="88"/>
      <c r="K463" s="215">
        <v>25.92999</v>
      </c>
      <c r="L463" s="216">
        <v>342.5</v>
      </c>
      <c r="M463" s="214">
        <v>7570800</v>
      </c>
      <c r="N463" s="217"/>
      <c r="O463" s="218" t="s">
        <v>819</v>
      </c>
    </row>
    <row r="464" spans="1:15" ht="14.25">
      <c r="A464" s="209"/>
      <c r="B464" s="210"/>
      <c r="C464" s="211"/>
      <c r="D464" s="212"/>
      <c r="E464" s="212"/>
      <c r="F464" s="213"/>
      <c r="G464" s="214"/>
      <c r="H464" s="214"/>
      <c r="I464" s="214"/>
      <c r="J464" s="88"/>
      <c r="K464" s="251"/>
      <c r="L464" s="295"/>
      <c r="M464" s="251"/>
      <c r="N464" s="217"/>
      <c r="O464" s="218" t="s">
        <v>471</v>
      </c>
    </row>
    <row r="465" spans="1:15" ht="24">
      <c r="A465" s="209">
        <v>35208</v>
      </c>
      <c r="B465" s="210">
        <v>609430</v>
      </c>
      <c r="C465" s="211">
        <v>1</v>
      </c>
      <c r="D465" s="212" t="s">
        <v>320</v>
      </c>
      <c r="E465" s="212"/>
      <c r="F465" s="213" t="s">
        <v>128</v>
      </c>
      <c r="G465" s="214">
        <v>21</v>
      </c>
      <c r="H465" s="214">
        <v>31286.87</v>
      </c>
      <c r="I465" s="214">
        <v>70442</v>
      </c>
      <c r="J465" s="88"/>
      <c r="K465" s="215">
        <v>9.124535205</v>
      </c>
      <c r="L465" s="216">
        <v>43.5</v>
      </c>
      <c r="M465" s="214">
        <v>20975943</v>
      </c>
      <c r="N465" s="217"/>
      <c r="O465" s="218" t="s">
        <v>823</v>
      </c>
    </row>
    <row r="466" spans="1:15" ht="12.75">
      <c r="A466" s="209"/>
      <c r="B466" s="210"/>
      <c r="C466" s="211"/>
      <c r="D466" s="212"/>
      <c r="E466" s="212"/>
      <c r="F466" s="213"/>
      <c r="G466" s="214"/>
      <c r="H466" s="256"/>
      <c r="I466" s="256"/>
      <c r="J466" s="88"/>
      <c r="K466" s="215"/>
      <c r="L466" s="250"/>
      <c r="M466" s="235"/>
      <c r="N466" s="217"/>
      <c r="O466" s="218" t="s">
        <v>471</v>
      </c>
    </row>
    <row r="467" spans="1:15" s="273" customFormat="1" ht="12.75">
      <c r="A467" s="267">
        <v>36503</v>
      </c>
      <c r="B467" s="268">
        <v>609548</v>
      </c>
      <c r="C467" s="269">
        <v>1</v>
      </c>
      <c r="D467" s="270" t="s">
        <v>686</v>
      </c>
      <c r="E467" s="270"/>
      <c r="F467" s="213">
        <v>85</v>
      </c>
      <c r="G467" s="239">
        <v>2234</v>
      </c>
      <c r="H467" s="239">
        <v>7141334.09</v>
      </c>
      <c r="I467" s="239">
        <v>44461208</v>
      </c>
      <c r="J467" s="271"/>
      <c r="K467" s="236">
        <v>124.74358074</v>
      </c>
      <c r="L467" s="253">
        <v>18</v>
      </c>
      <c r="M467" s="239">
        <v>693019893</v>
      </c>
      <c r="N467" s="272"/>
      <c r="O467" s="517" t="s">
        <v>824</v>
      </c>
    </row>
    <row r="468" spans="1:15" ht="12.75">
      <c r="A468" s="209"/>
      <c r="B468" s="210"/>
      <c r="C468" s="211"/>
      <c r="D468" s="212"/>
      <c r="E468" s="212"/>
      <c r="F468" s="213"/>
      <c r="G468" s="214"/>
      <c r="H468" s="214"/>
      <c r="I468" s="214"/>
      <c r="J468" s="88"/>
      <c r="K468" s="215"/>
      <c r="L468" s="216"/>
      <c r="M468" s="214"/>
      <c r="N468" s="217"/>
      <c r="O468" s="218"/>
    </row>
    <row r="469" spans="1:15" ht="12.75">
      <c r="A469" s="209">
        <v>35975</v>
      </c>
      <c r="B469" s="210">
        <v>292465</v>
      </c>
      <c r="C469" s="211">
        <v>1</v>
      </c>
      <c r="D469" s="212" t="s">
        <v>687</v>
      </c>
      <c r="E469" s="212"/>
      <c r="F469" s="213" t="s">
        <v>90</v>
      </c>
      <c r="G469" s="239">
        <v>705</v>
      </c>
      <c r="H469" s="239">
        <v>1470793.7</v>
      </c>
      <c r="I469" s="239">
        <v>16840366</v>
      </c>
      <c r="J469" s="271"/>
      <c r="K469" s="236">
        <v>8.750000175</v>
      </c>
      <c r="L469" s="253">
        <v>8.75</v>
      </c>
      <c r="M469" s="239">
        <v>100000002</v>
      </c>
      <c r="N469" s="217"/>
      <c r="O469" s="218" t="s">
        <v>776</v>
      </c>
    </row>
    <row r="470" spans="1:15" s="289" customFormat="1" ht="12.75">
      <c r="A470" s="209"/>
      <c r="B470" s="210"/>
      <c r="C470" s="211"/>
      <c r="D470" s="219"/>
      <c r="E470" s="212"/>
      <c r="F470" s="213"/>
      <c r="G470" s="214"/>
      <c r="H470" s="214"/>
      <c r="I470" s="214"/>
      <c r="J470" s="88"/>
      <c r="K470" s="215"/>
      <c r="L470" s="216"/>
      <c r="M470" s="214"/>
      <c r="N470" s="217"/>
      <c r="O470" s="218" t="s">
        <v>471</v>
      </c>
    </row>
    <row r="471" spans="1:15" ht="15" customHeight="1">
      <c r="A471" s="209">
        <v>36208</v>
      </c>
      <c r="B471" s="210">
        <v>502904</v>
      </c>
      <c r="C471" s="211">
        <v>1</v>
      </c>
      <c r="D471" s="212" t="s">
        <v>321</v>
      </c>
      <c r="E471" s="212"/>
      <c r="F471" s="213" t="s">
        <v>96</v>
      </c>
      <c r="G471" s="214">
        <v>1</v>
      </c>
      <c r="H471" s="214">
        <v>53.55</v>
      </c>
      <c r="I471" s="214">
        <v>45</v>
      </c>
      <c r="J471" s="88"/>
      <c r="K471" s="215">
        <v>5.77777815</v>
      </c>
      <c r="L471" s="216">
        <v>117.5</v>
      </c>
      <c r="M471" s="214">
        <v>4917258</v>
      </c>
      <c r="N471" s="217"/>
      <c r="O471" s="218" t="s">
        <v>806</v>
      </c>
    </row>
    <row r="472" spans="1:15" ht="12.75">
      <c r="A472" s="209"/>
      <c r="B472" s="210"/>
      <c r="C472" s="211"/>
      <c r="D472" s="212"/>
      <c r="E472" s="212"/>
      <c r="F472" s="213"/>
      <c r="G472" s="214"/>
      <c r="H472" s="214"/>
      <c r="I472" s="214"/>
      <c r="J472" s="88"/>
      <c r="K472" s="215"/>
      <c r="L472" s="234"/>
      <c r="M472" s="235"/>
      <c r="N472" s="217"/>
      <c r="O472" s="218" t="s">
        <v>471</v>
      </c>
    </row>
    <row r="473" spans="1:15" ht="12.75">
      <c r="A473" s="209">
        <v>36378</v>
      </c>
      <c r="B473" s="210">
        <v>825151</v>
      </c>
      <c r="C473" s="211">
        <v>1</v>
      </c>
      <c r="D473" s="212" t="s">
        <v>322</v>
      </c>
      <c r="E473" s="212"/>
      <c r="F473" s="213">
        <v>85</v>
      </c>
      <c r="G473" s="214">
        <v>3590</v>
      </c>
      <c r="H473" s="214">
        <v>13842360.849999998</v>
      </c>
      <c r="I473" s="214">
        <v>5093094</v>
      </c>
      <c r="J473" s="88"/>
      <c r="K473" s="236">
        <v>26.6613208</v>
      </c>
      <c r="L473" s="216">
        <v>390</v>
      </c>
      <c r="M473" s="214">
        <v>4973672</v>
      </c>
      <c r="N473" s="217"/>
      <c r="O473" s="218" t="s">
        <v>787</v>
      </c>
    </row>
    <row r="474" spans="1:15" ht="12.75">
      <c r="A474" s="209">
        <v>36378</v>
      </c>
      <c r="B474" s="210">
        <v>825162</v>
      </c>
      <c r="C474" s="211"/>
      <c r="D474" s="219" t="s">
        <v>141</v>
      </c>
      <c r="E474" s="212"/>
      <c r="F474" s="213">
        <v>85</v>
      </c>
      <c r="G474" s="214">
        <v>181</v>
      </c>
      <c r="H474" s="214">
        <v>955675.76</v>
      </c>
      <c r="I474" s="214">
        <v>494089</v>
      </c>
      <c r="J474" s="88"/>
      <c r="K474" s="287" t="s">
        <v>42</v>
      </c>
      <c r="L474" s="238">
        <v>320</v>
      </c>
      <c r="M474" s="239">
        <v>2270000</v>
      </c>
      <c r="N474" s="217"/>
      <c r="O474" s="218" t="s">
        <v>787</v>
      </c>
    </row>
    <row r="475" spans="1:15" ht="12.75">
      <c r="A475" s="209"/>
      <c r="B475" s="210"/>
      <c r="C475" s="211"/>
      <c r="D475" s="219"/>
      <c r="E475" s="212"/>
      <c r="F475" s="213"/>
      <c r="G475" s="214"/>
      <c r="H475" s="214"/>
      <c r="I475" s="214"/>
      <c r="J475" s="88"/>
      <c r="K475" s="287"/>
      <c r="L475" s="238"/>
      <c r="M475" s="239"/>
      <c r="N475" s="217"/>
      <c r="O475" s="218"/>
    </row>
    <row r="476" spans="1:15" ht="12.75">
      <c r="A476" s="209">
        <v>36461</v>
      </c>
      <c r="B476" s="210">
        <v>855028</v>
      </c>
      <c r="C476" s="211">
        <v>1</v>
      </c>
      <c r="D476" s="212" t="s">
        <v>624</v>
      </c>
      <c r="E476" s="212"/>
      <c r="F476" s="213">
        <v>87</v>
      </c>
      <c r="G476" s="214">
        <v>4769</v>
      </c>
      <c r="H476" s="214">
        <v>62527584.39</v>
      </c>
      <c r="I476" s="214">
        <v>38385441</v>
      </c>
      <c r="J476" s="88"/>
      <c r="K476" s="215">
        <v>280.5</v>
      </c>
      <c r="L476" s="216">
        <v>165</v>
      </c>
      <c r="M476" s="214">
        <v>170000000</v>
      </c>
      <c r="N476" s="217"/>
      <c r="O476" s="218" t="s">
        <v>825</v>
      </c>
    </row>
    <row r="477" spans="1:15" ht="12.75">
      <c r="A477" s="209"/>
      <c r="B477" s="210"/>
      <c r="C477" s="211"/>
      <c r="D477" s="219"/>
      <c r="E477" s="212"/>
      <c r="F477" s="213"/>
      <c r="G477" s="214"/>
      <c r="H477" s="214"/>
      <c r="I477" s="214"/>
      <c r="J477" s="88"/>
      <c r="K477" s="215"/>
      <c r="L477" s="234"/>
      <c r="M477" s="235"/>
      <c r="N477" s="217"/>
      <c r="O477" s="218" t="s">
        <v>471</v>
      </c>
    </row>
    <row r="478" spans="1:15" ht="12.75">
      <c r="A478" s="209">
        <v>35537</v>
      </c>
      <c r="B478" s="210">
        <v>615181</v>
      </c>
      <c r="C478" s="211">
        <v>1</v>
      </c>
      <c r="D478" s="212" t="s">
        <v>323</v>
      </c>
      <c r="E478" s="212"/>
      <c r="F478" s="213" t="s">
        <v>107</v>
      </c>
      <c r="G478" s="214">
        <v>826</v>
      </c>
      <c r="H478" s="214">
        <v>3481238.5</v>
      </c>
      <c r="I478" s="214">
        <v>3426334</v>
      </c>
      <c r="J478" s="88"/>
      <c r="K478" s="215">
        <v>60.64266124</v>
      </c>
      <c r="L478" s="216">
        <v>96.5</v>
      </c>
      <c r="M478" s="214">
        <v>62842136</v>
      </c>
      <c r="N478" s="217"/>
      <c r="O478" s="218" t="s">
        <v>826</v>
      </c>
    </row>
    <row r="479" spans="1:15" ht="12.75">
      <c r="A479" s="209"/>
      <c r="B479" s="210"/>
      <c r="C479" s="211"/>
      <c r="D479" s="212"/>
      <c r="E479" s="212"/>
      <c r="F479" s="213"/>
      <c r="G479" s="214"/>
      <c r="H479" s="214"/>
      <c r="I479" s="214"/>
      <c r="J479" s="88"/>
      <c r="K479" s="215"/>
      <c r="L479" s="234"/>
      <c r="M479" s="235"/>
      <c r="N479" s="217"/>
      <c r="O479" s="218" t="s">
        <v>471</v>
      </c>
    </row>
    <row r="480" spans="1:15" ht="12.75">
      <c r="A480" s="209">
        <v>34962</v>
      </c>
      <c r="B480" s="210">
        <v>648228</v>
      </c>
      <c r="C480" s="211">
        <v>1</v>
      </c>
      <c r="D480" s="212" t="s">
        <v>324</v>
      </c>
      <c r="E480" s="212"/>
      <c r="F480" s="213" t="s">
        <v>150</v>
      </c>
      <c r="G480" s="214">
        <v>792</v>
      </c>
      <c r="H480" s="214">
        <v>6824244.220000001</v>
      </c>
      <c r="I480" s="214">
        <v>816477</v>
      </c>
      <c r="J480" s="88"/>
      <c r="K480" s="215">
        <v>66.343027625</v>
      </c>
      <c r="L480" s="216">
        <v>717.5</v>
      </c>
      <c r="M480" s="214">
        <v>9246415</v>
      </c>
      <c r="N480" s="217"/>
      <c r="O480" s="218" t="s">
        <v>759</v>
      </c>
    </row>
    <row r="481" spans="1:15" ht="12.75">
      <c r="A481" s="209"/>
      <c r="B481" s="210"/>
      <c r="C481" s="211"/>
      <c r="D481" s="219"/>
      <c r="E481" s="212"/>
      <c r="F481" s="213"/>
      <c r="G481" s="214"/>
      <c r="H481" s="256"/>
      <c r="I481" s="256"/>
      <c r="J481" s="88"/>
      <c r="K481" s="215"/>
      <c r="L481" s="250"/>
      <c r="M481" s="235"/>
      <c r="N481" s="217"/>
      <c r="O481" s="218" t="s">
        <v>471</v>
      </c>
    </row>
    <row r="482" spans="1:15" ht="12.75" customHeight="1">
      <c r="A482" s="209">
        <v>34967</v>
      </c>
      <c r="B482" s="210">
        <v>652360</v>
      </c>
      <c r="C482" s="211">
        <v>1</v>
      </c>
      <c r="D482" s="212" t="s">
        <v>325</v>
      </c>
      <c r="E482" s="212"/>
      <c r="F482" s="213" t="s">
        <v>277</v>
      </c>
      <c r="G482" s="214">
        <v>29</v>
      </c>
      <c r="H482" s="214">
        <v>107098.85</v>
      </c>
      <c r="I482" s="214">
        <v>74108</v>
      </c>
      <c r="J482" s="88"/>
      <c r="K482" s="215">
        <v>11.45636445</v>
      </c>
      <c r="L482" s="216">
        <v>145</v>
      </c>
      <c r="M482" s="214">
        <v>7900941</v>
      </c>
      <c r="N482" s="217"/>
      <c r="O482" s="218" t="s">
        <v>775</v>
      </c>
    </row>
    <row r="483" spans="1:15" ht="12.75" customHeight="1">
      <c r="A483" s="209"/>
      <c r="B483" s="210"/>
      <c r="C483" s="211"/>
      <c r="D483" s="212"/>
      <c r="E483" s="212"/>
      <c r="F483" s="213"/>
      <c r="G483" s="214"/>
      <c r="H483" s="256"/>
      <c r="I483" s="256"/>
      <c r="J483" s="88"/>
      <c r="K483" s="215"/>
      <c r="L483" s="250"/>
      <c r="M483" s="235"/>
      <c r="N483" s="217"/>
      <c r="O483" s="218" t="s">
        <v>471</v>
      </c>
    </row>
    <row r="484" spans="1:15" ht="12.75" customHeight="1">
      <c r="A484" s="209">
        <v>34935</v>
      </c>
      <c r="B484" s="210">
        <v>622909</v>
      </c>
      <c r="C484" s="211">
        <v>1</v>
      </c>
      <c r="D484" s="212" t="s">
        <v>326</v>
      </c>
      <c r="E484" s="212"/>
      <c r="F484" s="213" t="s">
        <v>150</v>
      </c>
      <c r="G484" s="214" t="s">
        <v>42</v>
      </c>
      <c r="H484" s="214" t="s">
        <v>42</v>
      </c>
      <c r="I484" s="214" t="s">
        <v>42</v>
      </c>
      <c r="J484" s="88"/>
      <c r="K484" s="215">
        <v>9.334</v>
      </c>
      <c r="L484" s="216">
        <v>130</v>
      </c>
      <c r="M484" s="214">
        <v>7180000</v>
      </c>
      <c r="N484" s="217"/>
      <c r="O484" s="218" t="s">
        <v>770</v>
      </c>
    </row>
    <row r="485" spans="1:15" ht="12.75">
      <c r="A485" s="209"/>
      <c r="B485" s="210"/>
      <c r="C485" s="211"/>
      <c r="D485" s="212"/>
      <c r="E485" s="212"/>
      <c r="F485" s="213"/>
      <c r="G485" s="214"/>
      <c r="H485" s="214"/>
      <c r="I485" s="214"/>
      <c r="J485" s="88"/>
      <c r="K485" s="215"/>
      <c r="L485" s="216"/>
      <c r="M485" s="214"/>
      <c r="N485" s="217"/>
      <c r="O485" s="218" t="s">
        <v>471</v>
      </c>
    </row>
    <row r="486" spans="1:15" ht="12.75">
      <c r="A486" s="209">
        <v>36082</v>
      </c>
      <c r="B486" s="210">
        <v>438872</v>
      </c>
      <c r="C486" s="211">
        <v>1</v>
      </c>
      <c r="D486" s="212" t="s">
        <v>327</v>
      </c>
      <c r="E486" s="212"/>
      <c r="F486" s="291">
        <v>13</v>
      </c>
      <c r="G486" s="214">
        <v>31</v>
      </c>
      <c r="H486" s="214">
        <v>27340.02</v>
      </c>
      <c r="I486" s="214">
        <v>681167</v>
      </c>
      <c r="J486" s="88"/>
      <c r="K486" s="215">
        <v>9.78540712</v>
      </c>
      <c r="L486" s="216">
        <v>4</v>
      </c>
      <c r="M486" s="214">
        <v>244635178</v>
      </c>
      <c r="N486" s="217"/>
      <c r="O486" s="218" t="s">
        <v>817</v>
      </c>
    </row>
    <row r="487" spans="1:15" ht="12.75">
      <c r="A487" s="209"/>
      <c r="B487" s="210"/>
      <c r="C487" s="211"/>
      <c r="D487" s="212"/>
      <c r="E487" s="212"/>
      <c r="F487" s="291"/>
      <c r="G487" s="214"/>
      <c r="H487" s="214"/>
      <c r="I487" s="214"/>
      <c r="J487" s="88"/>
      <c r="K487" s="215"/>
      <c r="L487" s="216"/>
      <c r="M487" s="214"/>
      <c r="N487" s="217"/>
      <c r="O487" s="218" t="s">
        <v>471</v>
      </c>
    </row>
    <row r="488" spans="1:15" ht="12.75">
      <c r="A488" s="209">
        <v>35417</v>
      </c>
      <c r="B488" s="210">
        <v>690519</v>
      </c>
      <c r="C488" s="211">
        <v>1</v>
      </c>
      <c r="D488" s="212" t="s">
        <v>328</v>
      </c>
      <c r="E488" s="212"/>
      <c r="F488" s="213" t="s">
        <v>83</v>
      </c>
      <c r="G488" s="214">
        <v>1766</v>
      </c>
      <c r="H488" s="214">
        <v>26196362.760000005</v>
      </c>
      <c r="I488" s="214">
        <v>4338267</v>
      </c>
      <c r="J488" s="88"/>
      <c r="K488" s="215">
        <v>116.8125</v>
      </c>
      <c r="L488" s="216">
        <v>890</v>
      </c>
      <c r="M488" s="214">
        <v>13125000</v>
      </c>
      <c r="N488" s="217"/>
      <c r="O488" s="218" t="s">
        <v>827</v>
      </c>
    </row>
    <row r="489" spans="1:15" s="273" customFormat="1" ht="12.75">
      <c r="A489" s="209"/>
      <c r="B489" s="210"/>
      <c r="C489" s="211"/>
      <c r="D489" s="219"/>
      <c r="E489" s="212"/>
      <c r="F489" s="213"/>
      <c r="G489" s="214"/>
      <c r="H489" s="214"/>
      <c r="I489" s="214"/>
      <c r="J489" s="88"/>
      <c r="K489" s="215"/>
      <c r="L489" s="250"/>
      <c r="M489" s="235"/>
      <c r="N489" s="217"/>
      <c r="O489" s="218" t="s">
        <v>471</v>
      </c>
    </row>
    <row r="490" spans="1:15" ht="12.75">
      <c r="A490" s="209">
        <v>35417</v>
      </c>
      <c r="B490" s="210">
        <v>6053</v>
      </c>
      <c r="C490" s="211">
        <v>1</v>
      </c>
      <c r="D490" s="212" t="s">
        <v>329</v>
      </c>
      <c r="E490" s="212"/>
      <c r="F490" s="213" t="s">
        <v>83</v>
      </c>
      <c r="G490" s="214">
        <v>1351</v>
      </c>
      <c r="H490" s="214">
        <v>9520118.960000003</v>
      </c>
      <c r="I490" s="214">
        <v>4332409</v>
      </c>
      <c r="J490" s="88"/>
      <c r="K490" s="215">
        <v>66.4720425</v>
      </c>
      <c r="L490" s="216">
        <v>250</v>
      </c>
      <c r="M490" s="214">
        <v>26588817</v>
      </c>
      <c r="N490" s="217"/>
      <c r="O490" s="218" t="s">
        <v>761</v>
      </c>
    </row>
    <row r="491" spans="1:15" s="296" customFormat="1" ht="12.75">
      <c r="A491" s="209"/>
      <c r="B491" s="210"/>
      <c r="C491" s="211"/>
      <c r="D491" s="212"/>
      <c r="E491" s="212"/>
      <c r="F491" s="213"/>
      <c r="G491" s="214"/>
      <c r="H491" s="214"/>
      <c r="I491" s="214"/>
      <c r="J491" s="88"/>
      <c r="K491" s="215"/>
      <c r="L491" s="234"/>
      <c r="M491" s="235"/>
      <c r="N491" s="217"/>
      <c r="O491" s="218" t="s">
        <v>471</v>
      </c>
    </row>
    <row r="492" spans="1:15" ht="12.75">
      <c r="A492" s="267">
        <v>35565</v>
      </c>
      <c r="B492" s="268">
        <v>659640</v>
      </c>
      <c r="C492" s="269">
        <v>1</v>
      </c>
      <c r="D492" s="270" t="s">
        <v>330</v>
      </c>
      <c r="E492" s="270"/>
      <c r="F492" s="213" t="s">
        <v>86</v>
      </c>
      <c r="G492" s="239">
        <v>169</v>
      </c>
      <c r="H492" s="239">
        <v>301444.93</v>
      </c>
      <c r="I492" s="239">
        <v>2608888</v>
      </c>
      <c r="J492" s="271"/>
      <c r="K492" s="215">
        <v>15.70477566</v>
      </c>
      <c r="L492" s="216">
        <v>14.25</v>
      </c>
      <c r="M492" s="214">
        <v>110208952</v>
      </c>
      <c r="N492" s="272"/>
      <c r="O492" s="218" t="s">
        <v>828</v>
      </c>
    </row>
    <row r="493" spans="1:15" ht="12.75">
      <c r="A493" s="209"/>
      <c r="B493" s="262"/>
      <c r="C493" s="211"/>
      <c r="D493" s="241"/>
      <c r="E493" s="241"/>
      <c r="F493" s="275"/>
      <c r="G493" s="264"/>
      <c r="H493" s="264"/>
      <c r="I493" s="264"/>
      <c r="J493" s="241"/>
      <c r="K493" s="276"/>
      <c r="L493" s="241"/>
      <c r="M493" s="277"/>
      <c r="N493" s="277"/>
      <c r="O493" s="218" t="s">
        <v>471</v>
      </c>
    </row>
    <row r="494" spans="1:15" ht="12.75" customHeight="1">
      <c r="A494" s="297">
        <v>36305</v>
      </c>
      <c r="B494" s="298">
        <v>687793</v>
      </c>
      <c r="C494" s="299">
        <v>1</v>
      </c>
      <c r="D494" s="212" t="s">
        <v>331</v>
      </c>
      <c r="E494" s="212"/>
      <c r="F494" s="225" t="s">
        <v>150</v>
      </c>
      <c r="G494" s="214">
        <v>106</v>
      </c>
      <c r="H494" s="214">
        <v>930771.23</v>
      </c>
      <c r="I494" s="214">
        <v>1360110</v>
      </c>
      <c r="J494" s="88"/>
      <c r="K494" s="215">
        <v>14.03751512</v>
      </c>
      <c r="L494" s="216">
        <v>86</v>
      </c>
      <c r="M494" s="214">
        <v>16322692</v>
      </c>
      <c r="N494" s="217"/>
      <c r="O494" s="218" t="s">
        <v>829</v>
      </c>
    </row>
    <row r="495" spans="1:15" ht="12.75">
      <c r="A495" s="209"/>
      <c r="B495" s="210"/>
      <c r="C495" s="211"/>
      <c r="D495" s="219" t="s">
        <v>332</v>
      </c>
      <c r="E495" s="212"/>
      <c r="F495" s="213"/>
      <c r="G495" s="214"/>
      <c r="H495" s="214"/>
      <c r="I495" s="214"/>
      <c r="J495" s="88"/>
      <c r="K495" s="215"/>
      <c r="L495" s="216"/>
      <c r="M495" s="214"/>
      <c r="N495" s="217"/>
      <c r="O495" s="218" t="s">
        <v>471</v>
      </c>
    </row>
    <row r="496" spans="1:15" ht="12.75">
      <c r="A496" s="209">
        <v>35055</v>
      </c>
      <c r="B496" s="210">
        <v>651839</v>
      </c>
      <c r="C496" s="211">
        <v>1</v>
      </c>
      <c r="D496" s="212" t="s">
        <v>333</v>
      </c>
      <c r="E496" s="212"/>
      <c r="F496" s="213">
        <v>7</v>
      </c>
      <c r="G496" s="214">
        <v>125</v>
      </c>
      <c r="H496" s="214">
        <v>343975.38</v>
      </c>
      <c r="I496" s="214">
        <v>8963232</v>
      </c>
      <c r="J496" s="88"/>
      <c r="K496" s="215">
        <v>2.8726907625</v>
      </c>
      <c r="L496" s="216">
        <v>3.75</v>
      </c>
      <c r="M496" s="214">
        <v>76605087</v>
      </c>
      <c r="N496" s="217"/>
      <c r="O496" s="218" t="s">
        <v>766</v>
      </c>
    </row>
    <row r="497" spans="1:15" ht="12.75">
      <c r="A497" s="209"/>
      <c r="B497" s="210"/>
      <c r="C497" s="211"/>
      <c r="D497" s="219"/>
      <c r="E497" s="212"/>
      <c r="F497" s="213"/>
      <c r="G497" s="214"/>
      <c r="H497" s="214"/>
      <c r="I497" s="214"/>
      <c r="J497" s="88"/>
      <c r="K497" s="214"/>
      <c r="L497" s="216"/>
      <c r="M497" s="300"/>
      <c r="N497" s="217"/>
      <c r="O497" s="218" t="s">
        <v>471</v>
      </c>
    </row>
    <row r="498" spans="1:15" ht="12.75">
      <c r="A498" s="209">
        <v>35713</v>
      </c>
      <c r="B498" s="210">
        <v>150659</v>
      </c>
      <c r="C498" s="211">
        <v>1</v>
      </c>
      <c r="D498" s="212" t="s">
        <v>334</v>
      </c>
      <c r="E498" s="212"/>
      <c r="F498" s="213" t="s">
        <v>103</v>
      </c>
      <c r="G498" s="214">
        <v>40</v>
      </c>
      <c r="H498" s="214">
        <v>23544.26</v>
      </c>
      <c r="I498" s="214">
        <v>101533</v>
      </c>
      <c r="J498" s="88"/>
      <c r="K498" s="215">
        <v>9.48664839</v>
      </c>
      <c r="L498" s="216">
        <v>21.5</v>
      </c>
      <c r="M498" s="214">
        <v>44123946</v>
      </c>
      <c r="N498" s="217"/>
      <c r="O498" s="218" t="s">
        <v>830</v>
      </c>
    </row>
    <row r="499" spans="1:15" ht="12.75">
      <c r="A499" s="209"/>
      <c r="B499" s="210"/>
      <c r="C499" s="211"/>
      <c r="D499" s="212"/>
      <c r="E499" s="212"/>
      <c r="F499" s="213"/>
      <c r="G499" s="214"/>
      <c r="H499" s="214"/>
      <c r="I499" s="214"/>
      <c r="J499" s="88"/>
      <c r="K499" s="215"/>
      <c r="L499" s="216"/>
      <c r="M499" s="214"/>
      <c r="N499" s="217"/>
      <c r="O499" s="218" t="s">
        <v>471</v>
      </c>
    </row>
    <row r="500" spans="1:15" ht="12.75">
      <c r="A500" s="209">
        <v>36117</v>
      </c>
      <c r="B500" s="210">
        <v>438485</v>
      </c>
      <c r="C500" s="211">
        <v>1</v>
      </c>
      <c r="D500" s="212" t="s">
        <v>335</v>
      </c>
      <c r="E500" s="212"/>
      <c r="F500" s="291">
        <v>7</v>
      </c>
      <c r="G500" s="214">
        <v>16</v>
      </c>
      <c r="H500" s="214">
        <v>14725.76</v>
      </c>
      <c r="I500" s="214">
        <v>127701</v>
      </c>
      <c r="J500" s="88"/>
      <c r="K500" s="215">
        <v>5.25</v>
      </c>
      <c r="L500" s="216">
        <v>10.5</v>
      </c>
      <c r="M500" s="214">
        <v>50000000</v>
      </c>
      <c r="N500" s="217"/>
      <c r="O500" s="218" t="s">
        <v>759</v>
      </c>
    </row>
    <row r="501" spans="1:15" ht="12.75">
      <c r="A501" s="209"/>
      <c r="B501" s="210"/>
      <c r="C501" s="211"/>
      <c r="D501" s="212"/>
      <c r="E501" s="212"/>
      <c r="F501" s="213"/>
      <c r="G501" s="214"/>
      <c r="H501" s="214"/>
      <c r="I501" s="214"/>
      <c r="J501" s="88"/>
      <c r="K501" s="215"/>
      <c r="L501" s="216"/>
      <c r="M501" s="214"/>
      <c r="N501" s="217"/>
      <c r="O501" s="218" t="s">
        <v>471</v>
      </c>
    </row>
    <row r="502" spans="1:15" ht="12.75">
      <c r="A502" s="209">
        <v>36088</v>
      </c>
      <c r="B502" s="210">
        <v>433996</v>
      </c>
      <c r="C502" s="211">
        <v>1</v>
      </c>
      <c r="D502" s="212" t="s">
        <v>336</v>
      </c>
      <c r="E502" s="212"/>
      <c r="F502" s="213" t="s">
        <v>100</v>
      </c>
      <c r="G502" s="214">
        <v>55</v>
      </c>
      <c r="H502" s="214">
        <v>191314.22</v>
      </c>
      <c r="I502" s="214">
        <v>221388</v>
      </c>
      <c r="J502" s="88"/>
      <c r="K502" s="215">
        <v>18.30489365</v>
      </c>
      <c r="L502" s="216">
        <v>85</v>
      </c>
      <c r="M502" s="214">
        <v>21535169</v>
      </c>
      <c r="N502" s="217"/>
      <c r="O502" s="218" t="s">
        <v>782</v>
      </c>
    </row>
    <row r="503" spans="1:15" ht="12.75">
      <c r="A503" s="209"/>
      <c r="B503" s="210"/>
      <c r="C503" s="211"/>
      <c r="D503" s="212"/>
      <c r="E503" s="212"/>
      <c r="F503" s="213"/>
      <c r="G503" s="214"/>
      <c r="H503" s="214"/>
      <c r="I503" s="214"/>
      <c r="J503" s="88"/>
      <c r="K503" s="215"/>
      <c r="L503" s="216"/>
      <c r="M503" s="214"/>
      <c r="N503" s="217"/>
      <c r="O503" s="218"/>
    </row>
    <row r="504" spans="1:15" ht="12.75">
      <c r="A504" s="209">
        <v>35417</v>
      </c>
      <c r="B504" s="210">
        <v>846033</v>
      </c>
      <c r="C504" s="211">
        <v>1</v>
      </c>
      <c r="D504" s="212" t="s">
        <v>613</v>
      </c>
      <c r="E504" s="212"/>
      <c r="F504" s="213">
        <v>97</v>
      </c>
      <c r="G504" s="214">
        <v>2241</v>
      </c>
      <c r="H504" s="214">
        <v>10923045.300000004</v>
      </c>
      <c r="I504" s="214">
        <v>1794518</v>
      </c>
      <c r="J504" s="88"/>
      <c r="K504" s="215">
        <v>158.1419994</v>
      </c>
      <c r="L504" s="216">
        <v>660</v>
      </c>
      <c r="M504" s="214">
        <v>23960909</v>
      </c>
      <c r="N504" s="217"/>
      <c r="O504" s="218" t="s">
        <v>762</v>
      </c>
    </row>
    <row r="505" spans="1:15" ht="15">
      <c r="A505" s="209"/>
      <c r="B505" s="210"/>
      <c r="C505" s="211"/>
      <c r="D505" s="212"/>
      <c r="E505" s="212"/>
      <c r="F505" s="213"/>
      <c r="G505" s="231"/>
      <c r="H505" s="301"/>
      <c r="I505" s="301"/>
      <c r="J505" s="88"/>
      <c r="K505" s="215"/>
      <c r="L505" s="250"/>
      <c r="M505" s="235"/>
      <c r="N505" s="217"/>
      <c r="O505" s="218" t="s">
        <v>471</v>
      </c>
    </row>
    <row r="506" spans="1:15" ht="12.75">
      <c r="A506" s="209">
        <v>35417</v>
      </c>
      <c r="B506" s="210">
        <v>660147</v>
      </c>
      <c r="C506" s="211">
        <v>1</v>
      </c>
      <c r="D506" s="212" t="s">
        <v>337</v>
      </c>
      <c r="E506" s="212"/>
      <c r="F506" s="213" t="s">
        <v>103</v>
      </c>
      <c r="G506" s="214">
        <v>832</v>
      </c>
      <c r="H506" s="214">
        <v>4159499.99</v>
      </c>
      <c r="I506" s="214">
        <v>1296340</v>
      </c>
      <c r="J506" s="88"/>
      <c r="K506" s="215">
        <v>16.3970882</v>
      </c>
      <c r="L506" s="216">
        <v>340</v>
      </c>
      <c r="M506" s="214">
        <v>4822673</v>
      </c>
      <c r="N506" s="217"/>
      <c r="O506" s="218" t="s">
        <v>831</v>
      </c>
    </row>
    <row r="507" spans="1:15" ht="15">
      <c r="A507" s="209"/>
      <c r="B507" s="210"/>
      <c r="C507" s="211"/>
      <c r="D507" s="212"/>
      <c r="E507" s="212"/>
      <c r="F507" s="213"/>
      <c r="G507" s="231"/>
      <c r="H507" s="301"/>
      <c r="I507" s="301"/>
      <c r="J507" s="88"/>
      <c r="K507" s="215"/>
      <c r="L507" s="250"/>
      <c r="M507" s="235"/>
      <c r="N507" s="217"/>
      <c r="O507" s="218" t="s">
        <v>471</v>
      </c>
    </row>
    <row r="508" spans="1:15" ht="12.75">
      <c r="A508" s="209">
        <v>36507</v>
      </c>
      <c r="B508" s="210">
        <v>936989</v>
      </c>
      <c r="C508" s="211">
        <v>1</v>
      </c>
      <c r="D508" s="212" t="s">
        <v>691</v>
      </c>
      <c r="E508" s="212"/>
      <c r="F508" s="213">
        <v>87</v>
      </c>
      <c r="G508" s="214">
        <v>131</v>
      </c>
      <c r="H508" s="214">
        <v>439225.98</v>
      </c>
      <c r="I508" s="214">
        <v>537350</v>
      </c>
      <c r="J508" s="88"/>
      <c r="K508" s="215">
        <v>21.2553002</v>
      </c>
      <c r="L508" s="216">
        <v>132.5</v>
      </c>
      <c r="M508" s="214">
        <v>16041736</v>
      </c>
      <c r="N508" s="217"/>
      <c r="O508" s="218" t="s">
        <v>832</v>
      </c>
    </row>
    <row r="509" spans="1:15" ht="12.75">
      <c r="A509" s="209"/>
      <c r="B509" s="210"/>
      <c r="C509" s="211"/>
      <c r="D509" s="212"/>
      <c r="E509" s="212"/>
      <c r="F509" s="213"/>
      <c r="G509" s="214"/>
      <c r="H509" s="214"/>
      <c r="I509" s="214"/>
      <c r="J509" s="88"/>
      <c r="K509" s="236"/>
      <c r="L509" s="253"/>
      <c r="M509" s="214"/>
      <c r="N509" s="217"/>
      <c r="O509" s="218" t="s">
        <v>471</v>
      </c>
    </row>
    <row r="510" spans="1:15" ht="12.75">
      <c r="A510" s="209">
        <v>35787</v>
      </c>
      <c r="B510" s="210">
        <v>224015</v>
      </c>
      <c r="C510" s="211">
        <v>1</v>
      </c>
      <c r="D510" s="212" t="s">
        <v>338</v>
      </c>
      <c r="E510" s="212"/>
      <c r="F510" s="213" t="s">
        <v>134</v>
      </c>
      <c r="G510" s="214">
        <v>3</v>
      </c>
      <c r="H510" s="214">
        <v>1274.61</v>
      </c>
      <c r="I510" s="214">
        <v>1745</v>
      </c>
      <c r="J510" s="88"/>
      <c r="K510" s="215">
        <v>6.64870833</v>
      </c>
      <c r="L510" s="216">
        <v>76.5</v>
      </c>
      <c r="M510" s="214">
        <v>8691122</v>
      </c>
      <c r="N510" s="217"/>
      <c r="O510" s="218" t="s">
        <v>795</v>
      </c>
    </row>
    <row r="511" spans="1:249" ht="12.75">
      <c r="A511" s="209"/>
      <c r="B511" s="210"/>
      <c r="C511" s="211"/>
      <c r="D511" s="212"/>
      <c r="E511" s="212"/>
      <c r="F511" s="213"/>
      <c r="G511" s="214"/>
      <c r="H511" s="214"/>
      <c r="I511" s="214"/>
      <c r="J511" s="88"/>
      <c r="K511" s="215"/>
      <c r="L511" s="216"/>
      <c r="M511" s="214"/>
      <c r="N511" s="217"/>
      <c r="O511" s="218" t="s">
        <v>471</v>
      </c>
      <c r="P511" s="302"/>
      <c r="Q511" s="302"/>
      <c r="R511" s="302"/>
      <c r="S511" s="302"/>
      <c r="T511" s="302"/>
      <c r="U511" s="302"/>
      <c r="V511" s="302"/>
      <c r="W511" s="302"/>
      <c r="X511" s="302"/>
      <c r="Y511" s="302"/>
      <c r="Z511" s="302"/>
      <c r="AA511" s="302"/>
      <c r="AB511" s="302"/>
      <c r="AC511" s="302"/>
      <c r="AD511" s="302"/>
      <c r="AE511" s="302"/>
      <c r="AF511" s="302"/>
      <c r="AG511" s="302"/>
      <c r="AH511" s="302"/>
      <c r="AI511" s="302"/>
      <c r="AJ511" s="302"/>
      <c r="AK511" s="302"/>
      <c r="AL511" s="302"/>
      <c r="AM511" s="302"/>
      <c r="AN511" s="302"/>
      <c r="AO511" s="302"/>
      <c r="AP511" s="302"/>
      <c r="AQ511" s="302"/>
      <c r="AR511" s="302"/>
      <c r="AS511" s="302"/>
      <c r="AT511" s="302"/>
      <c r="AU511" s="302"/>
      <c r="AV511" s="302"/>
      <c r="AW511" s="302"/>
      <c r="AX511" s="302"/>
      <c r="AY511" s="302"/>
      <c r="AZ511" s="302"/>
      <c r="BA511" s="302"/>
      <c r="BB511" s="302"/>
      <c r="BC511" s="302"/>
      <c r="BD511" s="302"/>
      <c r="BE511" s="302"/>
      <c r="BF511" s="302"/>
      <c r="BG511" s="302"/>
      <c r="BH511" s="302"/>
      <c r="BI511" s="302"/>
      <c r="BJ511" s="302"/>
      <c r="BK511" s="302"/>
      <c r="BL511" s="302"/>
      <c r="BM511" s="302"/>
      <c r="BN511" s="302"/>
      <c r="BO511" s="302"/>
      <c r="BP511" s="302"/>
      <c r="BQ511" s="302"/>
      <c r="BR511" s="302"/>
      <c r="BS511" s="302"/>
      <c r="BT511" s="302"/>
      <c r="BU511" s="302"/>
      <c r="BV511" s="302"/>
      <c r="BW511" s="302"/>
      <c r="BX511" s="302"/>
      <c r="BY511" s="302"/>
      <c r="BZ511" s="302"/>
      <c r="CA511" s="302"/>
      <c r="CB511" s="302"/>
      <c r="CC511" s="302"/>
      <c r="CD511" s="302"/>
      <c r="CE511" s="302"/>
      <c r="CF511" s="302"/>
      <c r="CG511" s="302"/>
      <c r="CH511" s="302"/>
      <c r="CI511" s="302"/>
      <c r="CJ511" s="302"/>
      <c r="CK511" s="302"/>
      <c r="CL511" s="302"/>
      <c r="CM511" s="302"/>
      <c r="CN511" s="302"/>
      <c r="CO511" s="302"/>
      <c r="CP511" s="302"/>
      <c r="CQ511" s="302"/>
      <c r="CR511" s="302"/>
      <c r="CS511" s="302"/>
      <c r="CT511" s="302"/>
      <c r="CU511" s="302"/>
      <c r="CV511" s="302"/>
      <c r="CW511" s="302"/>
      <c r="CX511" s="302"/>
      <c r="CY511" s="302"/>
      <c r="CZ511" s="302"/>
      <c r="DA511" s="302"/>
      <c r="DB511" s="302"/>
      <c r="DC511" s="302"/>
      <c r="DD511" s="302"/>
      <c r="DE511" s="302"/>
      <c r="DF511" s="302"/>
      <c r="DG511" s="302"/>
      <c r="DH511" s="302"/>
      <c r="DI511" s="302"/>
      <c r="DJ511" s="302"/>
      <c r="DK511" s="302"/>
      <c r="DL511" s="302"/>
      <c r="DM511" s="302"/>
      <c r="DN511" s="302"/>
      <c r="DO511" s="302"/>
      <c r="DP511" s="302"/>
      <c r="DQ511" s="302"/>
      <c r="DR511" s="302"/>
      <c r="DS511" s="302"/>
      <c r="DT511" s="302"/>
      <c r="DU511" s="302"/>
      <c r="DV511" s="302"/>
      <c r="DW511" s="302"/>
      <c r="DX511" s="302"/>
      <c r="DY511" s="302"/>
      <c r="DZ511" s="302"/>
      <c r="EA511" s="302"/>
      <c r="EB511" s="302"/>
      <c r="EC511" s="302"/>
      <c r="ED511" s="302"/>
      <c r="EE511" s="302"/>
      <c r="EF511" s="302"/>
      <c r="EG511" s="302"/>
      <c r="EH511" s="302"/>
      <c r="EI511" s="302"/>
      <c r="EJ511" s="302"/>
      <c r="EK511" s="302"/>
      <c r="EL511" s="302"/>
      <c r="EM511" s="302"/>
      <c r="EN511" s="302"/>
      <c r="EO511" s="302"/>
      <c r="EP511" s="302"/>
      <c r="EQ511" s="302"/>
      <c r="ER511" s="302"/>
      <c r="ES511" s="302"/>
      <c r="ET511" s="302"/>
      <c r="EU511" s="302"/>
      <c r="EV511" s="302"/>
      <c r="EW511" s="302"/>
      <c r="EX511" s="302"/>
      <c r="EY511" s="302"/>
      <c r="EZ511" s="302"/>
      <c r="FA511" s="302"/>
      <c r="FB511" s="302"/>
      <c r="FC511" s="302"/>
      <c r="FD511" s="302"/>
      <c r="FE511" s="302"/>
      <c r="FF511" s="302"/>
      <c r="FG511" s="302"/>
      <c r="FH511" s="302"/>
      <c r="FI511" s="302"/>
      <c r="FJ511" s="302"/>
      <c r="FK511" s="302"/>
      <c r="FL511" s="302"/>
      <c r="FM511" s="302"/>
      <c r="FN511" s="302"/>
      <c r="FO511" s="302"/>
      <c r="FP511" s="302"/>
      <c r="FQ511" s="302"/>
      <c r="FR511" s="302"/>
      <c r="FS511" s="302"/>
      <c r="FT511" s="302"/>
      <c r="FU511" s="302"/>
      <c r="FV511" s="302"/>
      <c r="FW511" s="302"/>
      <c r="FX511" s="302"/>
      <c r="FY511" s="302"/>
      <c r="FZ511" s="302"/>
      <c r="GA511" s="302"/>
      <c r="GB511" s="302"/>
      <c r="GC511" s="302"/>
      <c r="GD511" s="302"/>
      <c r="GE511" s="302"/>
      <c r="GF511" s="302"/>
      <c r="GG511" s="302"/>
      <c r="GH511" s="302"/>
      <c r="GI511" s="302"/>
      <c r="GJ511" s="302"/>
      <c r="GK511" s="302"/>
      <c r="GL511" s="302"/>
      <c r="GM511" s="302"/>
      <c r="GN511" s="302"/>
      <c r="GO511" s="302"/>
      <c r="GP511" s="302"/>
      <c r="GQ511" s="302"/>
      <c r="GR511" s="302"/>
      <c r="GS511" s="302"/>
      <c r="GT511" s="302"/>
      <c r="GU511" s="302"/>
      <c r="GV511" s="302"/>
      <c r="GW511" s="302"/>
      <c r="GX511" s="302"/>
      <c r="GY511" s="302"/>
      <c r="GZ511" s="302"/>
      <c r="HA511" s="302"/>
      <c r="HB511" s="302"/>
      <c r="HC511" s="302"/>
      <c r="HD511" s="302"/>
      <c r="HE511" s="302"/>
      <c r="HF511" s="302"/>
      <c r="HG511" s="302"/>
      <c r="HH511" s="302"/>
      <c r="HI511" s="302"/>
      <c r="HJ511" s="302"/>
      <c r="HK511" s="302"/>
      <c r="HL511" s="302"/>
      <c r="HM511" s="302"/>
      <c r="HN511" s="302"/>
      <c r="HO511" s="302"/>
      <c r="HP511" s="302"/>
      <c r="HQ511" s="302"/>
      <c r="HR511" s="302"/>
      <c r="HS511" s="302"/>
      <c r="HT511" s="302"/>
      <c r="HU511" s="302"/>
      <c r="HV511" s="302"/>
      <c r="HW511" s="302"/>
      <c r="HX511" s="302"/>
      <c r="HY511" s="302"/>
      <c r="HZ511" s="302"/>
      <c r="IA511" s="302"/>
      <c r="IB511" s="302"/>
      <c r="IC511" s="302"/>
      <c r="ID511" s="302"/>
      <c r="IE511" s="302"/>
      <c r="IF511" s="302"/>
      <c r="IG511" s="302"/>
      <c r="IH511" s="302"/>
      <c r="II511" s="302"/>
      <c r="IJ511" s="302"/>
      <c r="IK511" s="302"/>
      <c r="IL511" s="302"/>
      <c r="IM511" s="302"/>
      <c r="IN511" s="302"/>
      <c r="IO511" s="302"/>
    </row>
    <row r="512" spans="1:15" ht="12.75">
      <c r="A512" s="209">
        <v>36166</v>
      </c>
      <c r="B512" s="210">
        <v>517555</v>
      </c>
      <c r="C512" s="211">
        <v>1</v>
      </c>
      <c r="D512" s="212" t="s">
        <v>339</v>
      </c>
      <c r="E512" s="212"/>
      <c r="F512" s="291">
        <v>34</v>
      </c>
      <c r="G512" s="243" t="s">
        <v>42</v>
      </c>
      <c r="H512" s="243" t="s">
        <v>42</v>
      </c>
      <c r="I512" s="243" t="s">
        <v>42</v>
      </c>
      <c r="J512" s="88"/>
      <c r="K512" s="243" t="s">
        <v>42</v>
      </c>
      <c r="L512" s="243" t="s">
        <v>42</v>
      </c>
      <c r="M512" s="499">
        <v>44795753</v>
      </c>
      <c r="N512" s="217"/>
      <c r="O512" s="218" t="s">
        <v>785</v>
      </c>
    </row>
    <row r="513" spans="1:15" ht="12.75">
      <c r="A513" s="209"/>
      <c r="B513" s="210"/>
      <c r="C513" s="211"/>
      <c r="D513" s="219" t="s">
        <v>340</v>
      </c>
      <c r="E513" s="212"/>
      <c r="F513" s="213"/>
      <c r="G513" s="214"/>
      <c r="H513" s="214"/>
      <c r="I513" s="214"/>
      <c r="J513" s="88"/>
      <c r="K513" s="215"/>
      <c r="L513" s="234"/>
      <c r="M513" s="235"/>
      <c r="N513" s="217"/>
      <c r="O513" s="218" t="s">
        <v>471</v>
      </c>
    </row>
    <row r="514" spans="1:15" ht="12.75">
      <c r="A514" s="219"/>
      <c r="B514" s="219"/>
      <c r="C514" s="219"/>
      <c r="D514" s="219" t="s">
        <v>341</v>
      </c>
      <c r="E514" s="219"/>
      <c r="F514" s="219"/>
      <c r="G514" s="219"/>
      <c r="H514" s="219"/>
      <c r="I514" s="219"/>
      <c r="J514" s="219"/>
      <c r="K514" s="219"/>
      <c r="L514" s="219"/>
      <c r="M514" s="219"/>
      <c r="N514" s="219"/>
      <c r="O514" s="218" t="s">
        <v>471</v>
      </c>
    </row>
    <row r="515" spans="1:15" ht="12.75">
      <c r="A515" s="209">
        <v>35412</v>
      </c>
      <c r="B515" s="210">
        <v>664815</v>
      </c>
      <c r="C515" s="211">
        <v>1</v>
      </c>
      <c r="D515" s="212" t="s">
        <v>342</v>
      </c>
      <c r="E515" s="212"/>
      <c r="F515" s="213" t="s">
        <v>93</v>
      </c>
      <c r="G515" s="214">
        <v>962</v>
      </c>
      <c r="H515" s="214">
        <v>1952566.48</v>
      </c>
      <c r="I515" s="214">
        <v>7225119</v>
      </c>
      <c r="J515" s="88"/>
      <c r="K515" s="215">
        <v>48.0103932375</v>
      </c>
      <c r="L515" s="216">
        <v>33.75</v>
      </c>
      <c r="M515" s="214">
        <v>142253017</v>
      </c>
      <c r="N515" s="217"/>
      <c r="O515" s="218" t="s">
        <v>759</v>
      </c>
    </row>
    <row r="516" spans="1:15" ht="12.75">
      <c r="A516" s="209"/>
      <c r="B516" s="210"/>
      <c r="C516" s="211"/>
      <c r="D516" s="212"/>
      <c r="E516" s="212"/>
      <c r="F516" s="213"/>
      <c r="G516" s="214"/>
      <c r="H516" s="214"/>
      <c r="I516" s="214"/>
      <c r="J516" s="88"/>
      <c r="K516" s="215"/>
      <c r="L516" s="234"/>
      <c r="M516" s="235"/>
      <c r="N516" s="217"/>
      <c r="O516" s="218" t="s">
        <v>471</v>
      </c>
    </row>
    <row r="517" spans="1:15" ht="12.75">
      <c r="A517" s="209">
        <v>34974</v>
      </c>
      <c r="B517" s="210">
        <v>680770</v>
      </c>
      <c r="C517" s="211">
        <v>1</v>
      </c>
      <c r="D517" s="212" t="s">
        <v>343</v>
      </c>
      <c r="E517" s="212"/>
      <c r="F517" s="213" t="s">
        <v>103</v>
      </c>
      <c r="G517" s="214">
        <v>17518</v>
      </c>
      <c r="H517" s="214">
        <v>49826356.220000006</v>
      </c>
      <c r="I517" s="214">
        <v>714288116</v>
      </c>
      <c r="J517" s="88"/>
      <c r="K517" s="215">
        <v>108.3259157275</v>
      </c>
      <c r="L517" s="216">
        <v>6.025</v>
      </c>
      <c r="M517" s="214">
        <v>1797940510</v>
      </c>
      <c r="N517" s="217"/>
      <c r="O517" s="218" t="s">
        <v>833</v>
      </c>
    </row>
    <row r="518" spans="1:15" ht="12.75">
      <c r="A518" s="209"/>
      <c r="B518" s="210"/>
      <c r="C518" s="211"/>
      <c r="D518" s="219"/>
      <c r="E518" s="212"/>
      <c r="F518" s="213"/>
      <c r="G518" s="214"/>
      <c r="H518" s="214"/>
      <c r="I518" s="214"/>
      <c r="J518" s="88"/>
      <c r="K518" s="215"/>
      <c r="L518" s="250"/>
      <c r="M518" s="235"/>
      <c r="N518" s="217"/>
      <c r="O518" s="218" t="s">
        <v>471</v>
      </c>
    </row>
    <row r="519" spans="1:15" ht="12.75">
      <c r="A519" s="209">
        <v>34970</v>
      </c>
      <c r="B519" s="210">
        <v>668851</v>
      </c>
      <c r="C519" s="211">
        <v>1</v>
      </c>
      <c r="D519" s="212" t="s">
        <v>344</v>
      </c>
      <c r="E519" s="212"/>
      <c r="F519" s="213">
        <v>7</v>
      </c>
      <c r="G519" s="214">
        <v>1162</v>
      </c>
      <c r="H519" s="214">
        <v>4170673.04</v>
      </c>
      <c r="I519" s="214">
        <v>12015227</v>
      </c>
      <c r="J519" s="88"/>
      <c r="K519" s="215">
        <v>23.2439862275</v>
      </c>
      <c r="L519" s="216">
        <v>34.75</v>
      </c>
      <c r="M519" s="214">
        <v>66889169</v>
      </c>
      <c r="N519" s="217"/>
      <c r="O519" s="218" t="s">
        <v>834</v>
      </c>
    </row>
    <row r="520" spans="1:15" ht="12.75">
      <c r="A520" s="209"/>
      <c r="B520" s="210"/>
      <c r="C520" s="211"/>
      <c r="D520" s="212"/>
      <c r="E520" s="212"/>
      <c r="F520" s="213"/>
      <c r="G520" s="214"/>
      <c r="H520" s="214"/>
      <c r="I520" s="214"/>
      <c r="J520" s="88"/>
      <c r="K520" s="215"/>
      <c r="L520" s="216"/>
      <c r="M520" s="214"/>
      <c r="N520" s="217"/>
      <c r="O520" s="218" t="s">
        <v>471</v>
      </c>
    </row>
    <row r="521" spans="1:15" s="289" customFormat="1" ht="12.75">
      <c r="A521" s="209">
        <v>36040</v>
      </c>
      <c r="B521" s="210">
        <v>402941</v>
      </c>
      <c r="C521" s="211">
        <v>1</v>
      </c>
      <c r="D521" s="212" t="s">
        <v>640</v>
      </c>
      <c r="E521" s="212"/>
      <c r="F521" s="291">
        <v>54</v>
      </c>
      <c r="G521" s="243" t="s">
        <v>42</v>
      </c>
      <c r="H521" s="243" t="s">
        <v>42</v>
      </c>
      <c r="I521" s="243" t="s">
        <v>42</v>
      </c>
      <c r="J521" s="88"/>
      <c r="K521" s="243" t="s">
        <v>42</v>
      </c>
      <c r="L521" s="216" t="s">
        <v>42</v>
      </c>
      <c r="M521" s="499">
        <v>13705357</v>
      </c>
      <c r="N521" s="217"/>
      <c r="O521" s="218" t="s">
        <v>754</v>
      </c>
    </row>
    <row r="522" spans="1:15" ht="12.75">
      <c r="A522" s="209"/>
      <c r="B522" s="210"/>
      <c r="C522" s="211"/>
      <c r="D522" s="219" t="s">
        <v>620</v>
      </c>
      <c r="E522" s="212"/>
      <c r="F522" s="213"/>
      <c r="G522" s="214"/>
      <c r="H522" s="214"/>
      <c r="I522" s="214"/>
      <c r="J522" s="88"/>
      <c r="K522" s="215"/>
      <c r="L522" s="250"/>
      <c r="M522" s="235"/>
      <c r="N522" s="217"/>
      <c r="O522" s="218" t="s">
        <v>471</v>
      </c>
    </row>
    <row r="523" spans="1:15" ht="12.75">
      <c r="A523" s="209"/>
      <c r="B523" s="210"/>
      <c r="C523" s="211"/>
      <c r="D523" s="219"/>
      <c r="E523" s="212"/>
      <c r="F523" s="213"/>
      <c r="G523" s="214"/>
      <c r="H523" s="214"/>
      <c r="I523" s="214"/>
      <c r="J523" s="88"/>
      <c r="K523" s="215"/>
      <c r="L523" s="250"/>
      <c r="M523" s="235"/>
      <c r="N523" s="217"/>
      <c r="O523" s="218"/>
    </row>
    <row r="524" spans="1:15" ht="12.75">
      <c r="A524" s="209">
        <v>36475</v>
      </c>
      <c r="B524" s="210">
        <v>673952</v>
      </c>
      <c r="C524" s="211">
        <v>1</v>
      </c>
      <c r="D524" s="212" t="s">
        <v>639</v>
      </c>
      <c r="E524" s="212"/>
      <c r="F524" s="213">
        <v>43</v>
      </c>
      <c r="G524" s="214">
        <v>20</v>
      </c>
      <c r="H524" s="214">
        <v>28061.47</v>
      </c>
      <c r="I524" s="214">
        <v>136998</v>
      </c>
      <c r="J524" s="88"/>
      <c r="K524" s="215">
        <v>1.50827118</v>
      </c>
      <c r="L524" s="216">
        <v>19.5</v>
      </c>
      <c r="M524" s="214">
        <v>7734724</v>
      </c>
      <c r="N524" s="217"/>
      <c r="O524" s="218" t="s">
        <v>759</v>
      </c>
    </row>
    <row r="525" spans="1:15" ht="12.75">
      <c r="A525" s="209"/>
      <c r="B525" s="210"/>
      <c r="C525" s="211"/>
      <c r="D525" s="219"/>
      <c r="E525" s="212"/>
      <c r="F525" s="213"/>
      <c r="G525" s="214"/>
      <c r="H525" s="214"/>
      <c r="I525" s="214"/>
      <c r="J525" s="88"/>
      <c r="K525" s="215"/>
      <c r="L525" s="250"/>
      <c r="M525" s="235"/>
      <c r="N525" s="217"/>
      <c r="O525" s="218"/>
    </row>
    <row r="526" spans="1:15" ht="12.75">
      <c r="A526" s="209">
        <v>36026</v>
      </c>
      <c r="B526" s="210">
        <v>673071</v>
      </c>
      <c r="C526" s="211">
        <v>1</v>
      </c>
      <c r="D526" s="212" t="s">
        <v>345</v>
      </c>
      <c r="E526" s="212"/>
      <c r="F526" s="213" t="s">
        <v>150</v>
      </c>
      <c r="G526" s="214">
        <v>32</v>
      </c>
      <c r="H526" s="214">
        <v>111139.27</v>
      </c>
      <c r="I526" s="214">
        <v>964528</v>
      </c>
      <c r="J526" s="88"/>
      <c r="K526" s="215">
        <v>8.44076592</v>
      </c>
      <c r="L526" s="216">
        <v>12</v>
      </c>
      <c r="M526" s="214">
        <v>70339716</v>
      </c>
      <c r="N526" s="217"/>
      <c r="O526" s="218" t="s">
        <v>835</v>
      </c>
    </row>
    <row r="527" spans="1:15" ht="12.75">
      <c r="A527" s="209"/>
      <c r="B527" s="210"/>
      <c r="C527" s="211"/>
      <c r="D527" s="219"/>
      <c r="E527" s="212"/>
      <c r="F527" s="213"/>
      <c r="G527" s="214"/>
      <c r="H527" s="214"/>
      <c r="I527" s="214"/>
      <c r="J527" s="88"/>
      <c r="K527" s="215"/>
      <c r="L527" s="234"/>
      <c r="M527" s="235"/>
      <c r="N527" s="217"/>
      <c r="O527" s="218" t="s">
        <v>471</v>
      </c>
    </row>
    <row r="528" spans="1:15" ht="12.75">
      <c r="A528" s="209">
        <v>36152</v>
      </c>
      <c r="B528" s="210">
        <v>258360</v>
      </c>
      <c r="C528" s="211">
        <v>1</v>
      </c>
      <c r="D528" s="212" t="s">
        <v>346</v>
      </c>
      <c r="E528" s="212"/>
      <c r="F528" s="213" t="s">
        <v>103</v>
      </c>
      <c r="G528" s="214">
        <v>17</v>
      </c>
      <c r="H528" s="214">
        <v>42046.72</v>
      </c>
      <c r="I528" s="214">
        <v>25223</v>
      </c>
      <c r="J528" s="88"/>
      <c r="K528" s="215">
        <v>14.42999889</v>
      </c>
      <c r="L528" s="216">
        <v>166.5</v>
      </c>
      <c r="M528" s="214">
        <v>8666666</v>
      </c>
      <c r="N528" s="217"/>
      <c r="O528" s="218" t="s">
        <v>776</v>
      </c>
    </row>
    <row r="529" spans="1:15" ht="12.75">
      <c r="A529" s="209"/>
      <c r="B529" s="210"/>
      <c r="C529" s="211"/>
      <c r="D529" s="219"/>
      <c r="E529" s="212"/>
      <c r="F529" s="213"/>
      <c r="G529" s="214"/>
      <c r="H529" s="214"/>
      <c r="I529" s="214"/>
      <c r="J529" s="88"/>
      <c r="K529" s="215"/>
      <c r="L529" s="234"/>
      <c r="M529" s="235"/>
      <c r="N529" s="217"/>
      <c r="O529" s="218" t="s">
        <v>471</v>
      </c>
    </row>
    <row r="530" spans="1:15" ht="12.75">
      <c r="A530" s="209">
        <v>35384</v>
      </c>
      <c r="B530" s="210">
        <v>229021</v>
      </c>
      <c r="C530" s="211">
        <v>1</v>
      </c>
      <c r="D530" s="212" t="s">
        <v>347</v>
      </c>
      <c r="E530" s="212"/>
      <c r="F530" s="213" t="s">
        <v>100</v>
      </c>
      <c r="G530" s="214">
        <v>1296</v>
      </c>
      <c r="H530" s="214">
        <v>3116089.79</v>
      </c>
      <c r="I530" s="214">
        <v>12784231</v>
      </c>
      <c r="J530" s="88"/>
      <c r="K530" s="215">
        <v>12.9091969125</v>
      </c>
      <c r="L530" s="216">
        <v>26.25</v>
      </c>
      <c r="M530" s="214">
        <v>49177893</v>
      </c>
      <c r="N530" s="217"/>
      <c r="O530" s="218" t="s">
        <v>785</v>
      </c>
    </row>
    <row r="531" spans="1:15" ht="12.75">
      <c r="A531" s="209"/>
      <c r="B531" s="210"/>
      <c r="C531" s="211"/>
      <c r="D531" s="212"/>
      <c r="E531" s="212"/>
      <c r="F531" s="213"/>
      <c r="G531" s="214"/>
      <c r="H531" s="214"/>
      <c r="I531" s="214"/>
      <c r="J531" s="88"/>
      <c r="K531" s="215"/>
      <c r="L531" s="216"/>
      <c r="M531" s="214"/>
      <c r="N531" s="217"/>
      <c r="O531" s="218" t="s">
        <v>471</v>
      </c>
    </row>
    <row r="532" spans="1:15" ht="12.75">
      <c r="A532" s="209">
        <v>35866</v>
      </c>
      <c r="B532" s="210">
        <v>257066</v>
      </c>
      <c r="C532" s="211">
        <v>1</v>
      </c>
      <c r="D532" s="212" t="s">
        <v>348</v>
      </c>
      <c r="E532" s="212"/>
      <c r="F532" s="213" t="s">
        <v>83</v>
      </c>
      <c r="G532" s="214">
        <v>26</v>
      </c>
      <c r="H532" s="214">
        <v>97470.49</v>
      </c>
      <c r="I532" s="214">
        <v>59302</v>
      </c>
      <c r="J532" s="88"/>
      <c r="K532" s="215">
        <v>12.30205</v>
      </c>
      <c r="L532" s="216">
        <v>176.5</v>
      </c>
      <c r="M532" s="214">
        <v>6970000</v>
      </c>
      <c r="N532" s="217"/>
      <c r="O532" s="218" t="s">
        <v>759</v>
      </c>
    </row>
    <row r="533" spans="1:15" ht="12.75">
      <c r="A533" s="209"/>
      <c r="B533" s="210"/>
      <c r="C533" s="211"/>
      <c r="D533" s="212"/>
      <c r="E533" s="212"/>
      <c r="F533" s="213"/>
      <c r="G533" s="214"/>
      <c r="H533" s="214"/>
      <c r="I533" s="214"/>
      <c r="J533" s="88"/>
      <c r="K533" s="215"/>
      <c r="L533" s="216"/>
      <c r="M533" s="214"/>
      <c r="N533" s="217"/>
      <c r="O533" s="218" t="s">
        <v>471</v>
      </c>
    </row>
    <row r="534" spans="1:15" ht="12.75" customHeight="1">
      <c r="A534" s="209">
        <v>36293</v>
      </c>
      <c r="B534" s="210">
        <v>683854</v>
      </c>
      <c r="C534" s="211">
        <v>1</v>
      </c>
      <c r="D534" s="258" t="s">
        <v>349</v>
      </c>
      <c r="E534" s="212"/>
      <c r="F534" s="213">
        <v>53</v>
      </c>
      <c r="G534" s="214">
        <v>28</v>
      </c>
      <c r="H534" s="214">
        <v>155781.13</v>
      </c>
      <c r="I534" s="214">
        <v>1915058</v>
      </c>
      <c r="J534" s="88"/>
      <c r="K534" s="215">
        <v>3.01</v>
      </c>
      <c r="L534" s="216">
        <v>8.75</v>
      </c>
      <c r="M534" s="214">
        <v>34400000</v>
      </c>
      <c r="N534" s="217"/>
      <c r="O534" s="218" t="s">
        <v>754</v>
      </c>
    </row>
    <row r="535" spans="1:15" ht="12.75">
      <c r="A535" s="209"/>
      <c r="B535" s="210"/>
      <c r="C535" s="211"/>
      <c r="D535" s="212"/>
      <c r="E535" s="212"/>
      <c r="F535" s="213"/>
      <c r="G535" s="214"/>
      <c r="H535" s="214"/>
      <c r="I535" s="214"/>
      <c r="J535" s="88"/>
      <c r="K535" s="215"/>
      <c r="L535" s="234"/>
      <c r="M535" s="235"/>
      <c r="N535" s="217"/>
      <c r="O535" s="218" t="s">
        <v>471</v>
      </c>
    </row>
    <row r="536" spans="1:15" ht="12.75">
      <c r="A536" s="209">
        <v>35550</v>
      </c>
      <c r="B536" s="210">
        <v>683564</v>
      </c>
      <c r="C536" s="211">
        <v>1</v>
      </c>
      <c r="D536" s="212" t="s">
        <v>350</v>
      </c>
      <c r="E536" s="212"/>
      <c r="F536" s="213">
        <v>4</v>
      </c>
      <c r="G536" s="214">
        <v>53</v>
      </c>
      <c r="H536" s="214">
        <v>91932.33</v>
      </c>
      <c r="I536" s="214">
        <v>178382</v>
      </c>
      <c r="J536" s="88"/>
      <c r="K536" s="236">
        <v>17.4848256</v>
      </c>
      <c r="L536" s="253">
        <v>45</v>
      </c>
      <c r="M536" s="239">
        <v>38416246</v>
      </c>
      <c r="N536" s="217"/>
      <c r="O536" s="218" t="s">
        <v>767</v>
      </c>
    </row>
    <row r="537" spans="1:15" ht="15">
      <c r="A537" s="209">
        <v>35550</v>
      </c>
      <c r="B537" s="210">
        <v>683531</v>
      </c>
      <c r="C537" s="211"/>
      <c r="D537" s="219" t="s">
        <v>141</v>
      </c>
      <c r="E537" s="212"/>
      <c r="F537" s="213">
        <v>4</v>
      </c>
      <c r="G537" s="214">
        <v>1</v>
      </c>
      <c r="H537" s="214">
        <v>130</v>
      </c>
      <c r="I537" s="214">
        <v>1000</v>
      </c>
      <c r="J537" s="232"/>
      <c r="K537" s="239" t="s">
        <v>42</v>
      </c>
      <c r="L537" s="253">
        <v>15</v>
      </c>
      <c r="M537" s="239">
        <v>1316766</v>
      </c>
      <c r="N537" s="217"/>
      <c r="O537" s="218" t="s">
        <v>775</v>
      </c>
    </row>
    <row r="538" spans="1:15" ht="12.75">
      <c r="A538" s="209"/>
      <c r="B538" s="210"/>
      <c r="C538" s="211"/>
      <c r="D538" s="212"/>
      <c r="E538" s="212"/>
      <c r="F538" s="213"/>
      <c r="G538" s="214"/>
      <c r="H538" s="214"/>
      <c r="I538" s="214"/>
      <c r="J538" s="88"/>
      <c r="K538" s="215"/>
      <c r="L538" s="234"/>
      <c r="M538" s="235"/>
      <c r="N538" s="217"/>
      <c r="O538" s="218" t="s">
        <v>471</v>
      </c>
    </row>
    <row r="539" spans="1:15" ht="12.75">
      <c r="A539" s="209">
        <v>34948</v>
      </c>
      <c r="B539" s="210">
        <v>526250</v>
      </c>
      <c r="C539" s="211">
        <v>1</v>
      </c>
      <c r="D539" s="212" t="s">
        <v>351</v>
      </c>
      <c r="E539" s="212"/>
      <c r="F539" s="213">
        <v>4</v>
      </c>
      <c r="G539" s="214">
        <v>96</v>
      </c>
      <c r="H539" s="214">
        <v>207538.53</v>
      </c>
      <c r="I539" s="214">
        <v>3720509</v>
      </c>
      <c r="J539" s="88"/>
      <c r="K539" s="215">
        <v>2.51816898</v>
      </c>
      <c r="L539" s="216">
        <v>3</v>
      </c>
      <c r="M539" s="214">
        <v>83938966</v>
      </c>
      <c r="N539" s="217"/>
      <c r="O539" s="218" t="s">
        <v>763</v>
      </c>
    </row>
    <row r="540" spans="1:15" ht="12.75">
      <c r="A540" s="209"/>
      <c r="B540" s="210"/>
      <c r="C540" s="211"/>
      <c r="D540" s="219" t="s">
        <v>352</v>
      </c>
      <c r="E540" s="212"/>
      <c r="F540" s="213"/>
      <c r="G540" s="214"/>
      <c r="H540" s="214"/>
      <c r="I540" s="214"/>
      <c r="J540" s="88"/>
      <c r="K540" s="215"/>
      <c r="L540" s="234"/>
      <c r="M540" s="235"/>
      <c r="N540" s="217"/>
      <c r="O540" s="218" t="s">
        <v>471</v>
      </c>
    </row>
    <row r="541" spans="1:15" ht="12.75">
      <c r="A541" s="209"/>
      <c r="B541" s="210"/>
      <c r="C541" s="211"/>
      <c r="D541" s="219"/>
      <c r="E541" s="212"/>
      <c r="F541" s="213"/>
      <c r="G541" s="214"/>
      <c r="H541" s="214"/>
      <c r="I541" s="214"/>
      <c r="J541" s="88"/>
      <c r="K541" s="215"/>
      <c r="L541" s="234"/>
      <c r="M541" s="235"/>
      <c r="N541" s="217"/>
      <c r="O541" s="218" t="s">
        <v>471</v>
      </c>
    </row>
    <row r="542" spans="1:15" ht="12.75">
      <c r="A542" s="209">
        <v>35415</v>
      </c>
      <c r="B542" s="210">
        <v>688183</v>
      </c>
      <c r="C542" s="211">
        <v>1</v>
      </c>
      <c r="D542" s="212" t="s">
        <v>353</v>
      </c>
      <c r="E542" s="212"/>
      <c r="F542" s="213" t="s">
        <v>86</v>
      </c>
      <c r="G542" s="214">
        <v>826</v>
      </c>
      <c r="H542" s="214">
        <v>4402417.88</v>
      </c>
      <c r="I542" s="214">
        <v>2870294</v>
      </c>
      <c r="J542" s="88"/>
      <c r="K542" s="215">
        <v>30.68645986</v>
      </c>
      <c r="L542" s="216">
        <v>129.5</v>
      </c>
      <c r="M542" s="214">
        <v>23696108</v>
      </c>
      <c r="N542" s="217"/>
      <c r="O542" s="218" t="s">
        <v>836</v>
      </c>
    </row>
    <row r="543" spans="1:15" ht="12.75">
      <c r="A543" s="209"/>
      <c r="B543" s="210"/>
      <c r="C543" s="211"/>
      <c r="D543" s="212"/>
      <c r="E543" s="212"/>
      <c r="F543" s="213"/>
      <c r="G543" s="214"/>
      <c r="H543" s="214"/>
      <c r="I543" s="214"/>
      <c r="J543" s="88"/>
      <c r="K543" s="215"/>
      <c r="L543" s="216"/>
      <c r="M543" s="214"/>
      <c r="N543" s="217"/>
      <c r="O543" s="218"/>
    </row>
    <row r="544" spans="1:15" ht="12.75">
      <c r="A544" s="209">
        <v>35338</v>
      </c>
      <c r="B544" s="210">
        <v>683166</v>
      </c>
      <c r="C544" s="211">
        <v>1</v>
      </c>
      <c r="D544" s="212" t="s">
        <v>635</v>
      </c>
      <c r="E544" s="212"/>
      <c r="F544" s="213" t="s">
        <v>215</v>
      </c>
      <c r="G544" s="214">
        <v>1141</v>
      </c>
      <c r="H544" s="214">
        <v>5389937.069999999</v>
      </c>
      <c r="I544" s="214">
        <v>2035406</v>
      </c>
      <c r="J544" s="88"/>
      <c r="K544" s="215">
        <v>72.38949091</v>
      </c>
      <c r="L544" s="216">
        <v>253</v>
      </c>
      <c r="M544" s="214">
        <v>28612447</v>
      </c>
      <c r="N544" s="217"/>
      <c r="O544" s="218" t="s">
        <v>837</v>
      </c>
    </row>
    <row r="545" spans="1:15" ht="12.75">
      <c r="A545" s="209"/>
      <c r="B545" s="210"/>
      <c r="C545" s="211"/>
      <c r="D545" s="219" t="s">
        <v>634</v>
      </c>
      <c r="E545" s="212"/>
      <c r="F545" s="213"/>
      <c r="G545" s="214"/>
      <c r="H545" s="214"/>
      <c r="I545" s="214"/>
      <c r="J545" s="88"/>
      <c r="K545" s="215"/>
      <c r="L545" s="216"/>
      <c r="M545" s="214"/>
      <c r="N545" s="217"/>
      <c r="O545" s="218"/>
    </row>
    <row r="546" spans="1:15" ht="12.75">
      <c r="A546" s="209"/>
      <c r="B546" s="210"/>
      <c r="C546" s="211"/>
      <c r="D546" s="212"/>
      <c r="E546" s="212"/>
      <c r="F546" s="213"/>
      <c r="G546" s="214"/>
      <c r="H546" s="214"/>
      <c r="I546" s="214"/>
      <c r="J546" s="88"/>
      <c r="K546" s="215"/>
      <c r="L546" s="216"/>
      <c r="M546" s="214"/>
      <c r="N546" s="217"/>
      <c r="O546" s="218" t="s">
        <v>471</v>
      </c>
    </row>
    <row r="547" spans="1:15" ht="12.75">
      <c r="A547" s="209">
        <v>35983</v>
      </c>
      <c r="B547" s="210">
        <v>294052</v>
      </c>
      <c r="C547" s="211">
        <v>1</v>
      </c>
      <c r="D547" s="212" t="s">
        <v>354</v>
      </c>
      <c r="E547" s="212"/>
      <c r="F547" s="213" t="s">
        <v>83</v>
      </c>
      <c r="G547" s="214">
        <v>151</v>
      </c>
      <c r="H547" s="214">
        <v>821126.13</v>
      </c>
      <c r="I547" s="214">
        <v>175203</v>
      </c>
      <c r="J547" s="88"/>
      <c r="K547" s="215">
        <v>75.4141345</v>
      </c>
      <c r="L547" s="216">
        <v>497.5</v>
      </c>
      <c r="M547" s="214">
        <v>15158620</v>
      </c>
      <c r="N547" s="217"/>
      <c r="O547" s="218" t="s">
        <v>795</v>
      </c>
    </row>
    <row r="548" spans="1:15" ht="12.75">
      <c r="A548" s="209"/>
      <c r="B548" s="210"/>
      <c r="C548" s="211"/>
      <c r="D548" s="219"/>
      <c r="E548" s="212"/>
      <c r="F548" s="213"/>
      <c r="G548" s="214"/>
      <c r="H548" s="214"/>
      <c r="I548" s="214"/>
      <c r="J548" s="88"/>
      <c r="K548" s="215"/>
      <c r="L548" s="234"/>
      <c r="M548" s="235"/>
      <c r="N548" s="217"/>
      <c r="O548" s="218" t="s">
        <v>471</v>
      </c>
    </row>
    <row r="549" spans="1:15" ht="12.75" customHeight="1">
      <c r="A549" s="209">
        <v>35254</v>
      </c>
      <c r="B549" s="210">
        <v>695075</v>
      </c>
      <c r="C549" s="211">
        <v>1</v>
      </c>
      <c r="D549" s="212" t="s">
        <v>355</v>
      </c>
      <c r="E549" s="212"/>
      <c r="F549" s="213" t="s">
        <v>121</v>
      </c>
      <c r="G549" s="214">
        <v>197</v>
      </c>
      <c r="H549" s="214">
        <v>154176.95</v>
      </c>
      <c r="I549" s="214">
        <v>8677181</v>
      </c>
      <c r="J549" s="88"/>
      <c r="K549" s="236">
        <v>3.987625</v>
      </c>
      <c r="L549" s="238">
        <v>1.75</v>
      </c>
      <c r="M549" s="239">
        <v>218500000</v>
      </c>
      <c r="N549" s="217"/>
      <c r="O549" s="218" t="s">
        <v>775</v>
      </c>
    </row>
    <row r="550" spans="1:15" ht="12.75">
      <c r="A550" s="209">
        <v>35254</v>
      </c>
      <c r="B550" s="210">
        <v>695086</v>
      </c>
      <c r="C550" s="211"/>
      <c r="D550" s="219" t="s">
        <v>141</v>
      </c>
      <c r="E550" s="212"/>
      <c r="F550" s="213" t="s">
        <v>121</v>
      </c>
      <c r="G550" s="214">
        <v>3</v>
      </c>
      <c r="H550" s="214">
        <v>650</v>
      </c>
      <c r="I550" s="214">
        <v>72000</v>
      </c>
      <c r="J550" s="88"/>
      <c r="K550" s="239" t="s">
        <v>42</v>
      </c>
      <c r="L550" s="238">
        <v>0.75</v>
      </c>
      <c r="M550" s="239">
        <v>21850000</v>
      </c>
      <c r="N550" s="217"/>
      <c r="O550" s="218" t="s">
        <v>42</v>
      </c>
    </row>
    <row r="551" spans="1:15" ht="15">
      <c r="A551" s="209"/>
      <c r="B551" s="210"/>
      <c r="C551" s="211"/>
      <c r="D551" s="241"/>
      <c r="E551" s="212"/>
      <c r="F551" s="213"/>
      <c r="G551" s="214"/>
      <c r="H551" s="214"/>
      <c r="I551" s="214"/>
      <c r="J551" s="88"/>
      <c r="K551" s="231"/>
      <c r="L551" s="234"/>
      <c r="M551" s="235"/>
      <c r="N551" s="217"/>
      <c r="O551" s="218" t="s">
        <v>471</v>
      </c>
    </row>
    <row r="552" spans="1:15" ht="12.75">
      <c r="A552" s="209">
        <v>36012</v>
      </c>
      <c r="B552" s="210">
        <v>375366</v>
      </c>
      <c r="C552" s="211">
        <v>1</v>
      </c>
      <c r="D552" s="212" t="s">
        <v>356</v>
      </c>
      <c r="E552" s="212"/>
      <c r="F552" s="213" t="s">
        <v>80</v>
      </c>
      <c r="G552" s="214">
        <v>305</v>
      </c>
      <c r="H552" s="214">
        <v>1390993.24</v>
      </c>
      <c r="I552" s="214">
        <v>463841</v>
      </c>
      <c r="J552" s="88"/>
      <c r="K552" s="215">
        <v>12.1503369</v>
      </c>
      <c r="L552" s="244">
        <v>331.5</v>
      </c>
      <c r="M552" s="214">
        <v>3665260</v>
      </c>
      <c r="N552" s="217"/>
      <c r="O552" s="218" t="s">
        <v>754</v>
      </c>
    </row>
    <row r="553" spans="1:15" ht="12.75">
      <c r="A553" s="209"/>
      <c r="B553" s="210"/>
      <c r="C553" s="211"/>
      <c r="D553" s="212"/>
      <c r="E553" s="212"/>
      <c r="F553" s="213"/>
      <c r="G553" s="214"/>
      <c r="H553" s="214"/>
      <c r="I553" s="214"/>
      <c r="J553" s="88"/>
      <c r="K553" s="215"/>
      <c r="L553" s="244"/>
      <c r="M553" s="214"/>
      <c r="N553" s="217"/>
      <c r="O553" s="218"/>
    </row>
    <row r="554" spans="1:15" ht="12.75">
      <c r="A554" s="209">
        <v>35866</v>
      </c>
      <c r="B554" s="210">
        <v>960331</v>
      </c>
      <c r="C554" s="211">
        <v>1</v>
      </c>
      <c r="D554" s="212" t="s">
        <v>603</v>
      </c>
      <c r="E554" s="212"/>
      <c r="F554" s="213" t="s">
        <v>150</v>
      </c>
      <c r="G554" s="214">
        <v>11</v>
      </c>
      <c r="H554" s="214">
        <v>9916.41</v>
      </c>
      <c r="I554" s="214">
        <v>35068</v>
      </c>
      <c r="J554" s="88"/>
      <c r="K554" s="215">
        <v>9.4370151</v>
      </c>
      <c r="L554" s="216">
        <v>30</v>
      </c>
      <c r="M554" s="214">
        <v>31456717</v>
      </c>
      <c r="N554" s="217"/>
      <c r="O554" s="218" t="s">
        <v>754</v>
      </c>
    </row>
    <row r="555" spans="1:15" ht="12.75">
      <c r="A555" s="209"/>
      <c r="B555" s="210"/>
      <c r="C555" s="211"/>
      <c r="D555" s="219" t="s">
        <v>604</v>
      </c>
      <c r="E555" s="212"/>
      <c r="F555" s="213"/>
      <c r="G555" s="214"/>
      <c r="H555" s="214"/>
      <c r="I555" s="214"/>
      <c r="J555" s="88"/>
      <c r="K555" s="215"/>
      <c r="L555" s="234"/>
      <c r="M555" s="235"/>
      <c r="N555" s="217"/>
      <c r="O555" s="218" t="s">
        <v>471</v>
      </c>
    </row>
    <row r="556" spans="1:15" ht="24">
      <c r="A556" s="209">
        <v>35513</v>
      </c>
      <c r="B556" s="210">
        <v>845524</v>
      </c>
      <c r="C556" s="211">
        <v>1</v>
      </c>
      <c r="D556" s="212" t="s">
        <v>357</v>
      </c>
      <c r="E556" s="212"/>
      <c r="F556" s="213" t="s">
        <v>150</v>
      </c>
      <c r="G556" s="214">
        <v>543</v>
      </c>
      <c r="H556" s="214">
        <v>1681577.61</v>
      </c>
      <c r="I556" s="214">
        <v>2275249</v>
      </c>
      <c r="J556" s="88"/>
      <c r="K556" s="215">
        <v>127.67321578</v>
      </c>
      <c r="L556" s="244">
        <v>74.5</v>
      </c>
      <c r="M556" s="214">
        <v>171373444</v>
      </c>
      <c r="N556" s="217"/>
      <c r="O556" s="218" t="s">
        <v>838</v>
      </c>
    </row>
    <row r="557" spans="1:15" ht="15" customHeight="1">
      <c r="A557" s="209"/>
      <c r="B557" s="298"/>
      <c r="C557" s="211"/>
      <c r="D557" s="219"/>
      <c r="E557" s="212"/>
      <c r="F557" s="213"/>
      <c r="G557" s="214"/>
      <c r="H557" s="214"/>
      <c r="I557" s="214"/>
      <c r="J557" s="88"/>
      <c r="K557" s="236"/>
      <c r="L557" s="253"/>
      <c r="M557" s="214"/>
      <c r="N557" s="217"/>
      <c r="O557" s="218" t="s">
        <v>471</v>
      </c>
    </row>
    <row r="558" spans="1:15" ht="13.5" customHeight="1">
      <c r="A558" s="209">
        <v>34956</v>
      </c>
      <c r="B558" s="210">
        <v>701518</v>
      </c>
      <c r="C558" s="211">
        <v>1</v>
      </c>
      <c r="D558" s="212" t="s">
        <v>358</v>
      </c>
      <c r="E558" s="212"/>
      <c r="F558" s="213" t="s">
        <v>103</v>
      </c>
      <c r="G558" s="214">
        <v>16</v>
      </c>
      <c r="H558" s="214">
        <v>9268.27</v>
      </c>
      <c r="I558" s="214">
        <v>3398</v>
      </c>
      <c r="J558" s="88"/>
      <c r="K558" s="215">
        <v>5.618893675</v>
      </c>
      <c r="L558" s="216">
        <v>267.5</v>
      </c>
      <c r="M558" s="214">
        <v>2100521</v>
      </c>
      <c r="N558" s="217"/>
      <c r="O558" s="218" t="s">
        <v>776</v>
      </c>
    </row>
    <row r="559" spans="1:15" ht="12.75">
      <c r="A559" s="209"/>
      <c r="B559" s="210"/>
      <c r="C559" s="211"/>
      <c r="D559" s="212"/>
      <c r="E559" s="212"/>
      <c r="F559" s="213"/>
      <c r="G559" s="214"/>
      <c r="H559" s="214"/>
      <c r="I559" s="214"/>
      <c r="J559" s="88"/>
      <c r="K559" s="215"/>
      <c r="L559" s="216"/>
      <c r="M559" s="214"/>
      <c r="N559" s="217"/>
      <c r="O559" s="218"/>
    </row>
    <row r="560" spans="1:15" ht="12.75">
      <c r="A560" s="209">
        <v>35577</v>
      </c>
      <c r="B560" s="210">
        <v>831307</v>
      </c>
      <c r="C560" s="211">
        <v>1</v>
      </c>
      <c r="D560" s="212" t="s">
        <v>644</v>
      </c>
      <c r="E560" s="212"/>
      <c r="F560" s="213">
        <v>54</v>
      </c>
      <c r="G560" s="214">
        <v>727</v>
      </c>
      <c r="H560" s="214">
        <v>2032358.36</v>
      </c>
      <c r="I560" s="214">
        <v>57887197</v>
      </c>
      <c r="J560" s="88"/>
      <c r="K560" s="215">
        <v>16.2971547</v>
      </c>
      <c r="L560" s="216">
        <v>3.75</v>
      </c>
      <c r="M560" s="214">
        <v>434590792</v>
      </c>
      <c r="N560" s="217"/>
      <c r="O560" s="218" t="s">
        <v>839</v>
      </c>
    </row>
    <row r="561" spans="1:15" ht="12.75">
      <c r="A561" s="209">
        <v>36483</v>
      </c>
      <c r="B561" s="210">
        <v>884196</v>
      </c>
      <c r="C561" s="211"/>
      <c r="D561" s="219" t="s">
        <v>656</v>
      </c>
      <c r="E561" s="212"/>
      <c r="F561" s="213">
        <v>54</v>
      </c>
      <c r="G561" s="214">
        <v>26</v>
      </c>
      <c r="H561" s="214">
        <v>76071.08</v>
      </c>
      <c r="I561" s="214">
        <v>9328405</v>
      </c>
      <c r="J561" s="88"/>
      <c r="K561" s="243" t="s">
        <v>42</v>
      </c>
      <c r="L561" s="216">
        <v>1.6119642940745367</v>
      </c>
      <c r="M561" s="214">
        <v>0</v>
      </c>
      <c r="N561" s="217"/>
      <c r="O561" s="293" t="s">
        <v>42</v>
      </c>
    </row>
    <row r="562" spans="1:15" ht="12.75">
      <c r="A562" s="209">
        <v>36483</v>
      </c>
      <c r="B562" s="210">
        <v>884163</v>
      </c>
      <c r="C562" s="211"/>
      <c r="D562" s="219" t="s">
        <v>657</v>
      </c>
      <c r="E562" s="212"/>
      <c r="F562" s="213">
        <v>54</v>
      </c>
      <c r="G562" s="214">
        <v>17</v>
      </c>
      <c r="H562" s="214">
        <v>44516.27</v>
      </c>
      <c r="I562" s="214">
        <v>1250157</v>
      </c>
      <c r="J562" s="88"/>
      <c r="K562" s="243" t="s">
        <v>42</v>
      </c>
      <c r="L562" s="216">
        <v>3.75</v>
      </c>
      <c r="M562" s="214">
        <v>0</v>
      </c>
      <c r="N562" s="217"/>
      <c r="O562" s="293" t="s">
        <v>42</v>
      </c>
    </row>
    <row r="563" spans="1:15" ht="13.5" customHeight="1">
      <c r="A563" s="209"/>
      <c r="B563" s="210"/>
      <c r="C563" s="211"/>
      <c r="D563" s="219" t="s">
        <v>645</v>
      </c>
      <c r="E563" s="212"/>
      <c r="F563" s="213"/>
      <c r="G563" s="214"/>
      <c r="H563" s="214"/>
      <c r="I563" s="214"/>
      <c r="J563" s="88"/>
      <c r="K563" s="215"/>
      <c r="L563" s="234"/>
      <c r="M563" s="235"/>
      <c r="N563" s="217"/>
      <c r="O563" s="218" t="s">
        <v>471</v>
      </c>
    </row>
    <row r="564" spans="1:15" ht="13.5" customHeight="1">
      <c r="A564" s="209">
        <v>36040</v>
      </c>
      <c r="B564" s="210">
        <v>418937</v>
      </c>
      <c r="C564" s="211">
        <v>1</v>
      </c>
      <c r="D564" s="212" t="s">
        <v>359</v>
      </c>
      <c r="E564" s="212"/>
      <c r="F564" s="291">
        <v>87</v>
      </c>
      <c r="G564" s="214">
        <v>8</v>
      </c>
      <c r="H564" s="214">
        <v>25345.13</v>
      </c>
      <c r="I564" s="214">
        <v>31232</v>
      </c>
      <c r="J564" s="88"/>
      <c r="K564" s="215">
        <v>5.08593252</v>
      </c>
      <c r="L564" s="216">
        <v>81.5</v>
      </c>
      <c r="M564" s="214">
        <v>6240408</v>
      </c>
      <c r="N564" s="217"/>
      <c r="O564" s="218" t="s">
        <v>761</v>
      </c>
    </row>
    <row r="565" spans="1:15" ht="13.5" customHeight="1">
      <c r="A565" s="209"/>
      <c r="B565" s="210"/>
      <c r="C565" s="211"/>
      <c r="D565" s="212"/>
      <c r="E565" s="212"/>
      <c r="F565" s="291"/>
      <c r="G565" s="214"/>
      <c r="H565" s="214"/>
      <c r="I565" s="214"/>
      <c r="J565" s="88"/>
      <c r="K565" s="215"/>
      <c r="L565" s="216"/>
      <c r="M565" s="214"/>
      <c r="N565" s="217"/>
      <c r="O565" s="218"/>
    </row>
    <row r="566" spans="1:15" ht="13.5" customHeight="1">
      <c r="A566" s="209">
        <v>36487</v>
      </c>
      <c r="B566" s="210">
        <v>185930</v>
      </c>
      <c r="C566" s="211">
        <v>1</v>
      </c>
      <c r="D566" s="212" t="s">
        <v>647</v>
      </c>
      <c r="E566" s="212"/>
      <c r="F566" s="213">
        <v>86</v>
      </c>
      <c r="G566" s="214">
        <v>63</v>
      </c>
      <c r="H566" s="214">
        <v>103490.59</v>
      </c>
      <c r="I566" s="214">
        <v>2302895</v>
      </c>
      <c r="J566" s="88"/>
      <c r="K566" s="215">
        <v>8.162772115</v>
      </c>
      <c r="L566" s="216">
        <v>4.75</v>
      </c>
      <c r="M566" s="214">
        <v>171847834</v>
      </c>
      <c r="N566" s="217"/>
      <c r="O566" s="218" t="s">
        <v>840</v>
      </c>
    </row>
    <row r="567" spans="1:15" ht="13.5" customHeight="1">
      <c r="A567" s="209"/>
      <c r="B567" s="210"/>
      <c r="C567" s="211"/>
      <c r="D567" s="212"/>
      <c r="E567" s="212"/>
      <c r="F567" s="291"/>
      <c r="G567" s="214"/>
      <c r="H567" s="214"/>
      <c r="I567" s="214"/>
      <c r="J567" s="88"/>
      <c r="K567" s="215"/>
      <c r="L567" s="216"/>
      <c r="M567" s="214"/>
      <c r="N567" s="217"/>
      <c r="O567" s="218" t="s">
        <v>471</v>
      </c>
    </row>
    <row r="568" spans="1:15" ht="12.75">
      <c r="A568" s="209">
        <v>34897</v>
      </c>
      <c r="B568" s="210">
        <v>629438</v>
      </c>
      <c r="C568" s="211">
        <v>1</v>
      </c>
      <c r="D568" s="212" t="s">
        <v>360</v>
      </c>
      <c r="E568" s="212"/>
      <c r="F568" s="213">
        <v>86</v>
      </c>
      <c r="G568" s="214">
        <v>3</v>
      </c>
      <c r="H568" s="214">
        <v>14309.7</v>
      </c>
      <c r="I568" s="214">
        <v>7355</v>
      </c>
      <c r="J568" s="88"/>
      <c r="K568" s="215">
        <v>8.137239075</v>
      </c>
      <c r="L568" s="216">
        <v>207.5</v>
      </c>
      <c r="M568" s="214">
        <v>3921561</v>
      </c>
      <c r="N568" s="217"/>
      <c r="O568" s="218" t="s">
        <v>761</v>
      </c>
    </row>
    <row r="569" spans="1:15" ht="12.75">
      <c r="A569" s="209"/>
      <c r="B569" s="210"/>
      <c r="C569" s="211"/>
      <c r="D569" s="219" t="s">
        <v>361</v>
      </c>
      <c r="E569" s="212"/>
      <c r="F569" s="213"/>
      <c r="G569" s="214"/>
      <c r="H569" s="214"/>
      <c r="I569" s="214"/>
      <c r="J569" s="88"/>
      <c r="K569" s="215"/>
      <c r="L569" s="234"/>
      <c r="M569" s="235"/>
      <c r="N569" s="217"/>
      <c r="O569" s="218" t="s">
        <v>471</v>
      </c>
    </row>
    <row r="570" spans="1:15" ht="12.75">
      <c r="A570" s="209">
        <v>36433</v>
      </c>
      <c r="B570" s="210">
        <v>846378</v>
      </c>
      <c r="C570" s="211">
        <v>1</v>
      </c>
      <c r="D570" s="212" t="s">
        <v>608</v>
      </c>
      <c r="E570" s="212"/>
      <c r="F570" s="213">
        <v>87</v>
      </c>
      <c r="G570" s="214">
        <v>2496</v>
      </c>
      <c r="H570" s="214">
        <v>9487064.31</v>
      </c>
      <c r="I570" s="214">
        <v>5945393</v>
      </c>
      <c r="J570" s="88"/>
      <c r="K570" s="215">
        <v>14.469</v>
      </c>
      <c r="L570" s="216">
        <v>185.5</v>
      </c>
      <c r="M570" s="214">
        <v>7800000</v>
      </c>
      <c r="N570" s="217"/>
      <c r="O570" s="218" t="s">
        <v>754</v>
      </c>
    </row>
    <row r="571" spans="1:15" ht="12.75">
      <c r="A571" s="209"/>
      <c r="B571" s="210"/>
      <c r="C571" s="211"/>
      <c r="D571" s="219"/>
      <c r="E571" s="212"/>
      <c r="F571" s="213"/>
      <c r="G571" s="214"/>
      <c r="H571" s="214"/>
      <c r="I571" s="214"/>
      <c r="J571" s="88"/>
      <c r="K571" s="215"/>
      <c r="L571" s="234"/>
      <c r="M571" s="235"/>
      <c r="N571" s="217"/>
      <c r="O571" s="218"/>
    </row>
    <row r="572" spans="1:15" ht="12.75">
      <c r="A572" s="209">
        <v>34975</v>
      </c>
      <c r="B572" s="210">
        <v>310419</v>
      </c>
      <c r="C572" s="211">
        <v>1</v>
      </c>
      <c r="D572" s="212" t="s">
        <v>362</v>
      </c>
      <c r="E572" s="212"/>
      <c r="F572" s="213" t="s">
        <v>93</v>
      </c>
      <c r="G572" s="214">
        <v>250</v>
      </c>
      <c r="H572" s="214">
        <v>1320408.56</v>
      </c>
      <c r="I572" s="214">
        <v>8102958</v>
      </c>
      <c r="J572" s="88"/>
      <c r="K572" s="215">
        <v>11.016453195</v>
      </c>
      <c r="L572" s="216">
        <v>13.5</v>
      </c>
      <c r="M572" s="214">
        <v>81603357</v>
      </c>
      <c r="N572" s="217"/>
      <c r="O572" s="218" t="s">
        <v>759</v>
      </c>
    </row>
    <row r="573" spans="1:15" ht="12.75">
      <c r="A573" s="209"/>
      <c r="B573" s="210"/>
      <c r="C573" s="211"/>
      <c r="D573" s="219" t="s">
        <v>363</v>
      </c>
      <c r="E573" s="212"/>
      <c r="F573" s="213"/>
      <c r="G573" s="214"/>
      <c r="H573" s="214"/>
      <c r="I573" s="214"/>
      <c r="J573" s="88"/>
      <c r="K573" s="215"/>
      <c r="L573" s="234"/>
      <c r="M573" s="235"/>
      <c r="N573" s="217"/>
      <c r="O573" s="218" t="s">
        <v>471</v>
      </c>
    </row>
    <row r="574" spans="1:15" ht="12.75">
      <c r="A574" s="209">
        <v>36039</v>
      </c>
      <c r="B574" s="210">
        <v>293446</v>
      </c>
      <c r="C574" s="211">
        <v>1</v>
      </c>
      <c r="D574" s="212" t="s">
        <v>364</v>
      </c>
      <c r="E574" s="212"/>
      <c r="F574" s="213" t="s">
        <v>100</v>
      </c>
      <c r="G574" s="214">
        <v>69</v>
      </c>
      <c r="H574" s="214">
        <v>620677.46</v>
      </c>
      <c r="I574" s="214">
        <v>1203728</v>
      </c>
      <c r="J574" s="88"/>
      <c r="K574" s="215">
        <v>10.78364268</v>
      </c>
      <c r="L574" s="216">
        <v>51.5</v>
      </c>
      <c r="M574" s="214">
        <v>20939112</v>
      </c>
      <c r="N574" s="217"/>
      <c r="O574" s="218" t="s">
        <v>775</v>
      </c>
    </row>
    <row r="575" spans="1:15" ht="12.75">
      <c r="A575" s="209"/>
      <c r="B575" s="210"/>
      <c r="C575" s="211"/>
      <c r="D575" s="219" t="s">
        <v>365</v>
      </c>
      <c r="E575" s="212"/>
      <c r="F575" s="213"/>
      <c r="G575" s="214"/>
      <c r="H575" s="214"/>
      <c r="I575" s="214"/>
      <c r="J575" s="88"/>
      <c r="K575" s="215"/>
      <c r="L575" s="216"/>
      <c r="M575" s="214"/>
      <c r="N575" s="217"/>
      <c r="O575" s="218" t="s">
        <v>471</v>
      </c>
    </row>
    <row r="576" spans="1:15" ht="12.75">
      <c r="A576" s="209"/>
      <c r="B576" s="210"/>
      <c r="C576" s="211"/>
      <c r="D576" s="219"/>
      <c r="E576" s="212"/>
      <c r="F576" s="213"/>
      <c r="G576" s="214"/>
      <c r="H576" s="214"/>
      <c r="I576" s="214"/>
      <c r="J576" s="88"/>
      <c r="K576" s="215"/>
      <c r="L576" s="216"/>
      <c r="M576" s="214"/>
      <c r="N576" s="217"/>
      <c r="O576" s="218"/>
    </row>
    <row r="577" spans="1:15" ht="12.75">
      <c r="A577" s="209">
        <v>36462</v>
      </c>
      <c r="B577" s="210">
        <v>878393</v>
      </c>
      <c r="C577" s="211">
        <v>1</v>
      </c>
      <c r="D577" s="212" t="s">
        <v>625</v>
      </c>
      <c r="E577" s="212"/>
      <c r="F577" s="213">
        <v>53</v>
      </c>
      <c r="G577" s="214">
        <v>819</v>
      </c>
      <c r="H577" s="214">
        <v>3622384.18</v>
      </c>
      <c r="I577" s="214">
        <v>3415822</v>
      </c>
      <c r="J577" s="88"/>
      <c r="K577" s="215">
        <v>36.73666738</v>
      </c>
      <c r="L577" s="216">
        <v>107</v>
      </c>
      <c r="M577" s="214">
        <v>34333334</v>
      </c>
      <c r="N577" s="217"/>
      <c r="O577" s="218" t="s">
        <v>754</v>
      </c>
    </row>
    <row r="578" spans="1:15" ht="12.75">
      <c r="A578" s="209"/>
      <c r="B578" s="210"/>
      <c r="C578" s="211"/>
      <c r="D578" s="219"/>
      <c r="E578" s="212"/>
      <c r="F578" s="213"/>
      <c r="G578" s="214"/>
      <c r="H578" s="214"/>
      <c r="I578" s="214"/>
      <c r="J578" s="88"/>
      <c r="K578" s="215"/>
      <c r="L578" s="216"/>
      <c r="M578" s="214"/>
      <c r="N578" s="217"/>
      <c r="O578" s="218" t="s">
        <v>471</v>
      </c>
    </row>
    <row r="579" spans="1:15" ht="12.75">
      <c r="A579" s="209">
        <v>35510</v>
      </c>
      <c r="B579" s="210">
        <v>720955</v>
      </c>
      <c r="C579" s="211">
        <v>1</v>
      </c>
      <c r="D579" s="212" t="s">
        <v>366</v>
      </c>
      <c r="E579" s="212"/>
      <c r="F579" s="213" t="s">
        <v>80</v>
      </c>
      <c r="G579" s="214">
        <v>88</v>
      </c>
      <c r="H579" s="214">
        <v>435930.22</v>
      </c>
      <c r="I579" s="214">
        <v>363892</v>
      </c>
      <c r="J579" s="88"/>
      <c r="K579" s="215">
        <v>25.630671475</v>
      </c>
      <c r="L579" s="216">
        <v>132.5</v>
      </c>
      <c r="M579" s="214">
        <v>19343903</v>
      </c>
      <c r="N579" s="217"/>
      <c r="O579" s="218" t="s">
        <v>766</v>
      </c>
    </row>
    <row r="580" spans="1:15" ht="12.75">
      <c r="A580" s="209"/>
      <c r="B580" s="210"/>
      <c r="C580" s="211"/>
      <c r="D580" s="212"/>
      <c r="E580" s="212"/>
      <c r="F580" s="213"/>
      <c r="G580" s="214"/>
      <c r="H580" s="214"/>
      <c r="I580" s="214"/>
      <c r="J580" s="88"/>
      <c r="K580" s="215"/>
      <c r="L580" s="234"/>
      <c r="M580" s="235"/>
      <c r="N580" s="217"/>
      <c r="O580" s="218" t="s">
        <v>471</v>
      </c>
    </row>
    <row r="581" spans="1:15" ht="12.75">
      <c r="A581" s="209">
        <v>35383</v>
      </c>
      <c r="B581" s="210">
        <v>721947</v>
      </c>
      <c r="C581" s="211">
        <v>1</v>
      </c>
      <c r="D581" s="212" t="s">
        <v>367</v>
      </c>
      <c r="E581" s="212"/>
      <c r="F581" s="213">
        <v>7</v>
      </c>
      <c r="G581" s="214">
        <v>116</v>
      </c>
      <c r="H581" s="214">
        <v>1891917.9</v>
      </c>
      <c r="I581" s="214">
        <v>575018</v>
      </c>
      <c r="J581" s="88"/>
      <c r="K581" s="215">
        <v>86.295703375</v>
      </c>
      <c r="L581" s="216">
        <v>332.5</v>
      </c>
      <c r="M581" s="214">
        <v>25953595</v>
      </c>
      <c r="N581" s="217"/>
      <c r="O581" s="218" t="s">
        <v>841</v>
      </c>
    </row>
    <row r="582" spans="1:15" ht="12.75">
      <c r="A582" s="209"/>
      <c r="B582" s="210"/>
      <c r="C582" s="211"/>
      <c r="D582" s="212"/>
      <c r="E582" s="212"/>
      <c r="F582" s="213"/>
      <c r="G582" s="214"/>
      <c r="H582" s="214"/>
      <c r="I582" s="214"/>
      <c r="J582" s="88"/>
      <c r="K582" s="236"/>
      <c r="L582" s="253"/>
      <c r="M582" s="214"/>
      <c r="N582" s="217"/>
      <c r="O582" s="218" t="s">
        <v>471</v>
      </c>
    </row>
    <row r="583" spans="1:15" ht="12.75">
      <c r="A583" s="209">
        <v>35765</v>
      </c>
      <c r="B583" s="210">
        <v>218289</v>
      </c>
      <c r="C583" s="211">
        <v>1</v>
      </c>
      <c r="D583" s="212" t="s">
        <v>368</v>
      </c>
      <c r="E583" s="212"/>
      <c r="F583" s="213" t="s">
        <v>128</v>
      </c>
      <c r="G583" s="214">
        <v>77</v>
      </c>
      <c r="H583" s="214">
        <v>92284.39</v>
      </c>
      <c r="I583" s="214">
        <v>743802</v>
      </c>
      <c r="J583" s="88"/>
      <c r="K583" s="215">
        <v>19.4775</v>
      </c>
      <c r="L583" s="216">
        <v>12.25</v>
      </c>
      <c r="M583" s="214">
        <v>159000000</v>
      </c>
      <c r="N583" s="217"/>
      <c r="O583" s="218" t="s">
        <v>754</v>
      </c>
    </row>
    <row r="584" spans="1:15" ht="12.75">
      <c r="A584" s="209"/>
      <c r="B584" s="210"/>
      <c r="C584" s="211"/>
      <c r="D584" s="212"/>
      <c r="E584" s="212"/>
      <c r="F584" s="213"/>
      <c r="G584" s="214"/>
      <c r="H584" s="214"/>
      <c r="I584" s="214"/>
      <c r="J584" s="88"/>
      <c r="K584" s="215"/>
      <c r="L584" s="234"/>
      <c r="M584" s="235"/>
      <c r="N584" s="217"/>
      <c r="O584" s="218" t="s">
        <v>471</v>
      </c>
    </row>
    <row r="585" spans="1:15" ht="12.75">
      <c r="A585" s="209">
        <v>35151</v>
      </c>
      <c r="B585" s="210">
        <v>725251</v>
      </c>
      <c r="C585" s="211">
        <v>1</v>
      </c>
      <c r="D585" s="212" t="s">
        <v>369</v>
      </c>
      <c r="E585" s="212"/>
      <c r="F585" s="213" t="s">
        <v>90</v>
      </c>
      <c r="G585" s="214">
        <v>63</v>
      </c>
      <c r="H585" s="214">
        <v>342703.78</v>
      </c>
      <c r="I585" s="214">
        <v>234391</v>
      </c>
      <c r="J585" s="88"/>
      <c r="K585" s="215">
        <v>20.82735</v>
      </c>
      <c r="L585" s="216">
        <v>139.5</v>
      </c>
      <c r="M585" s="214">
        <v>14930000</v>
      </c>
      <c r="N585" s="217"/>
      <c r="O585" s="218" t="s">
        <v>762</v>
      </c>
    </row>
    <row r="586" spans="1:15" ht="12.75" customHeight="1">
      <c r="A586" s="209"/>
      <c r="B586" s="210"/>
      <c r="C586" s="211"/>
      <c r="D586" s="212"/>
      <c r="E586" s="212"/>
      <c r="F586" s="213"/>
      <c r="G586" s="214"/>
      <c r="H586" s="214"/>
      <c r="I586" s="214"/>
      <c r="J586" s="88"/>
      <c r="K586" s="236"/>
      <c r="L586" s="253"/>
      <c r="M586" s="214"/>
      <c r="N586" s="217"/>
      <c r="O586" s="218" t="s">
        <v>471</v>
      </c>
    </row>
    <row r="587" spans="1:15" ht="12.75" customHeight="1">
      <c r="A587" s="209">
        <v>35769</v>
      </c>
      <c r="B587" s="210">
        <v>224286</v>
      </c>
      <c r="C587" s="211">
        <v>1</v>
      </c>
      <c r="D587" s="212" t="s">
        <v>370</v>
      </c>
      <c r="E587" s="212"/>
      <c r="F587" s="213" t="s">
        <v>83</v>
      </c>
      <c r="G587" s="214">
        <v>143</v>
      </c>
      <c r="H587" s="214">
        <v>384931.78</v>
      </c>
      <c r="I587" s="214">
        <v>289035</v>
      </c>
      <c r="J587" s="88"/>
      <c r="K587" s="215">
        <v>63.476699</v>
      </c>
      <c r="L587" s="216">
        <v>275</v>
      </c>
      <c r="M587" s="214">
        <v>23082436</v>
      </c>
      <c r="N587" s="217"/>
      <c r="O587" s="218" t="s">
        <v>785</v>
      </c>
    </row>
    <row r="588" spans="1:15" ht="12.75">
      <c r="A588" s="209"/>
      <c r="B588" s="210"/>
      <c r="C588" s="211"/>
      <c r="D588" s="212"/>
      <c r="E588" s="212"/>
      <c r="F588" s="213"/>
      <c r="G588" s="214"/>
      <c r="H588" s="214"/>
      <c r="I588" s="214"/>
      <c r="J588" s="88"/>
      <c r="K588" s="236"/>
      <c r="L588" s="253"/>
      <c r="M588" s="214"/>
      <c r="N588" s="217"/>
      <c r="O588" s="218" t="s">
        <v>471</v>
      </c>
    </row>
    <row r="589" spans="1:15" ht="12.75" customHeight="1">
      <c r="A589" s="209">
        <v>35774</v>
      </c>
      <c r="B589" s="210">
        <v>225591</v>
      </c>
      <c r="C589" s="211">
        <v>1</v>
      </c>
      <c r="D589" s="212" t="s">
        <v>371</v>
      </c>
      <c r="E589" s="212"/>
      <c r="F589" s="213" t="s">
        <v>105</v>
      </c>
      <c r="G589" s="214">
        <v>1</v>
      </c>
      <c r="H589" s="214">
        <v>2000</v>
      </c>
      <c r="I589" s="214">
        <v>2000</v>
      </c>
      <c r="J589" s="88"/>
      <c r="K589" s="215">
        <v>24.56122913</v>
      </c>
      <c r="L589" s="216">
        <v>98.5</v>
      </c>
      <c r="M589" s="214">
        <v>24935258</v>
      </c>
      <c r="N589" s="217"/>
      <c r="O589" s="218" t="s">
        <v>776</v>
      </c>
    </row>
    <row r="590" spans="1:15" ht="12.75">
      <c r="A590" s="209"/>
      <c r="B590" s="210"/>
      <c r="C590" s="211"/>
      <c r="D590" s="212"/>
      <c r="E590" s="212"/>
      <c r="F590" s="213"/>
      <c r="G590" s="214"/>
      <c r="H590" s="214"/>
      <c r="I590" s="214"/>
      <c r="J590" s="88"/>
      <c r="K590" s="236"/>
      <c r="L590" s="253"/>
      <c r="M590" s="214"/>
      <c r="N590" s="217"/>
      <c r="O590" s="218" t="s">
        <v>471</v>
      </c>
    </row>
    <row r="591" spans="1:15" ht="12.75">
      <c r="A591" s="209">
        <v>36360</v>
      </c>
      <c r="B591" s="210">
        <v>735249</v>
      </c>
      <c r="C591" s="211">
        <v>1</v>
      </c>
      <c r="D591" s="212" t="s">
        <v>372</v>
      </c>
      <c r="E591" s="212"/>
      <c r="F591" s="213">
        <v>58</v>
      </c>
      <c r="G591" s="214">
        <v>3</v>
      </c>
      <c r="H591" s="214">
        <v>10387.46</v>
      </c>
      <c r="I591" s="214">
        <v>10602</v>
      </c>
      <c r="J591" s="88"/>
      <c r="K591" s="215">
        <v>10.72728962</v>
      </c>
      <c r="L591" s="216">
        <v>95.5</v>
      </c>
      <c r="M591" s="214">
        <v>11232764</v>
      </c>
      <c r="N591" s="217"/>
      <c r="O591" s="218" t="s">
        <v>782</v>
      </c>
    </row>
    <row r="592" spans="1:15" ht="12.75">
      <c r="A592" s="209"/>
      <c r="B592" s="210"/>
      <c r="C592" s="211"/>
      <c r="D592" s="212"/>
      <c r="E592" s="212"/>
      <c r="F592" s="213"/>
      <c r="G592" s="214"/>
      <c r="H592" s="214"/>
      <c r="I592" s="214"/>
      <c r="J592" s="88"/>
      <c r="K592" s="215"/>
      <c r="L592" s="234"/>
      <c r="M592" s="235"/>
      <c r="N592" s="217"/>
      <c r="O592" s="218" t="s">
        <v>471</v>
      </c>
    </row>
    <row r="593" spans="1:15" ht="12.75">
      <c r="A593" s="209">
        <v>35397</v>
      </c>
      <c r="B593" s="210">
        <v>728197</v>
      </c>
      <c r="C593" s="211">
        <v>1</v>
      </c>
      <c r="D593" s="212" t="s">
        <v>373</v>
      </c>
      <c r="E593" s="212"/>
      <c r="F593" s="213" t="s">
        <v>86</v>
      </c>
      <c r="G593" s="214">
        <v>7</v>
      </c>
      <c r="H593" s="214">
        <v>10549.33</v>
      </c>
      <c r="I593" s="214">
        <v>75559</v>
      </c>
      <c r="J593" s="88"/>
      <c r="K593" s="215">
        <v>2.35254438</v>
      </c>
      <c r="L593" s="216">
        <v>14.5</v>
      </c>
      <c r="M593" s="214">
        <v>16224444</v>
      </c>
      <c r="N593" s="217"/>
      <c r="O593" s="218" t="s">
        <v>762</v>
      </c>
    </row>
    <row r="594" spans="1:15" ht="12.75">
      <c r="A594" s="209"/>
      <c r="B594" s="210"/>
      <c r="C594" s="211"/>
      <c r="D594" s="212"/>
      <c r="E594" s="212"/>
      <c r="F594" s="213"/>
      <c r="G594" s="214"/>
      <c r="H594" s="214"/>
      <c r="I594" s="214"/>
      <c r="J594" s="88"/>
      <c r="K594" s="215"/>
      <c r="L594" s="234"/>
      <c r="M594" s="235"/>
      <c r="N594" s="217"/>
      <c r="O594" s="218" t="s">
        <v>471</v>
      </c>
    </row>
    <row r="595" spans="1:15" ht="12.75">
      <c r="A595" s="209">
        <v>35193</v>
      </c>
      <c r="B595" s="210">
        <v>731429</v>
      </c>
      <c r="C595" s="211">
        <v>1</v>
      </c>
      <c r="D595" s="212" t="s">
        <v>374</v>
      </c>
      <c r="E595" s="212"/>
      <c r="F595" s="213" t="s">
        <v>243</v>
      </c>
      <c r="G595" s="214">
        <v>5109</v>
      </c>
      <c r="H595" s="214">
        <v>14259859.239999996</v>
      </c>
      <c r="I595" s="214">
        <v>84606890</v>
      </c>
      <c r="J595" s="88"/>
      <c r="K595" s="215">
        <v>46.982214405</v>
      </c>
      <c r="L595" s="238">
        <v>15.75</v>
      </c>
      <c r="M595" s="239">
        <v>298299774</v>
      </c>
      <c r="N595" s="217"/>
      <c r="O595" s="218" t="s">
        <v>842</v>
      </c>
    </row>
    <row r="596" spans="1:15" ht="15">
      <c r="A596" s="209"/>
      <c r="B596" s="210"/>
      <c r="C596" s="211"/>
      <c r="D596" s="219"/>
      <c r="E596" s="212"/>
      <c r="F596" s="213"/>
      <c r="G596" s="214"/>
      <c r="H596" s="214"/>
      <c r="I596" s="214"/>
      <c r="J596" s="232"/>
      <c r="K596" s="231"/>
      <c r="L596" s="234"/>
      <c r="M596" s="235"/>
      <c r="N596" s="217"/>
      <c r="O596" s="218" t="s">
        <v>471</v>
      </c>
    </row>
    <row r="597" spans="1:15" ht="12.75">
      <c r="A597" s="209">
        <v>36312</v>
      </c>
      <c r="B597" s="210">
        <v>728153</v>
      </c>
      <c r="C597" s="211">
        <v>1</v>
      </c>
      <c r="D597" s="212" t="s">
        <v>375</v>
      </c>
      <c r="E597" s="212"/>
      <c r="F597" s="213">
        <v>58</v>
      </c>
      <c r="G597" s="214">
        <v>308</v>
      </c>
      <c r="H597" s="214">
        <v>864077.69</v>
      </c>
      <c r="I597" s="214">
        <v>893799</v>
      </c>
      <c r="J597" s="88"/>
      <c r="K597" s="215">
        <v>6.0843972</v>
      </c>
      <c r="L597" s="216">
        <v>101.5</v>
      </c>
      <c r="M597" s="214">
        <v>5994480</v>
      </c>
      <c r="N597" s="217"/>
      <c r="O597" s="218" t="s">
        <v>754</v>
      </c>
    </row>
    <row r="598" spans="1:15" ht="15">
      <c r="A598" s="209"/>
      <c r="B598" s="210"/>
      <c r="C598" s="211"/>
      <c r="D598" s="219"/>
      <c r="E598" s="212"/>
      <c r="F598" s="213"/>
      <c r="G598" s="214"/>
      <c r="H598" s="214"/>
      <c r="I598" s="214"/>
      <c r="J598" s="232"/>
      <c r="K598" s="231"/>
      <c r="L598" s="234"/>
      <c r="M598" s="235"/>
      <c r="N598" s="217"/>
      <c r="O598" s="218" t="s">
        <v>471</v>
      </c>
    </row>
    <row r="599" spans="1:15" ht="12.75">
      <c r="A599" s="209">
        <v>34956</v>
      </c>
      <c r="B599" s="210">
        <v>738323</v>
      </c>
      <c r="C599" s="211">
        <v>1</v>
      </c>
      <c r="D599" s="212" t="s">
        <v>376</v>
      </c>
      <c r="E599" s="212"/>
      <c r="F599" s="213" t="s">
        <v>377</v>
      </c>
      <c r="G599" s="214">
        <v>15</v>
      </c>
      <c r="H599" s="214">
        <v>12266.07</v>
      </c>
      <c r="I599" s="214">
        <v>256905</v>
      </c>
      <c r="J599" s="88"/>
      <c r="K599" s="215">
        <v>3.2969265</v>
      </c>
      <c r="L599" s="216">
        <v>5</v>
      </c>
      <c r="M599" s="214">
        <v>65938530</v>
      </c>
      <c r="N599" s="217"/>
      <c r="O599" s="218" t="s">
        <v>843</v>
      </c>
    </row>
    <row r="600" spans="1:15" ht="12.75">
      <c r="A600" s="209"/>
      <c r="B600" s="210"/>
      <c r="C600" s="211"/>
      <c r="D600" s="212"/>
      <c r="E600" s="212"/>
      <c r="F600" s="213"/>
      <c r="G600" s="214"/>
      <c r="H600" s="214"/>
      <c r="I600" s="214"/>
      <c r="J600" s="88"/>
      <c r="K600" s="243"/>
      <c r="L600" s="234"/>
      <c r="M600" s="235"/>
      <c r="N600" s="217"/>
      <c r="O600" s="218" t="s">
        <v>471</v>
      </c>
    </row>
    <row r="601" spans="1:15" ht="12.75">
      <c r="A601" s="209">
        <v>36293</v>
      </c>
      <c r="B601" s="210">
        <v>761493</v>
      </c>
      <c r="C601" s="211">
        <v>1</v>
      </c>
      <c r="D601" s="258" t="s">
        <v>378</v>
      </c>
      <c r="E601" s="212"/>
      <c r="F601" s="213">
        <v>26</v>
      </c>
      <c r="G601" s="214">
        <v>1853</v>
      </c>
      <c r="H601" s="214">
        <v>16204416.910000002</v>
      </c>
      <c r="I601" s="214">
        <v>2832964</v>
      </c>
      <c r="J601" s="88"/>
      <c r="K601" s="215">
        <v>259.8194781</v>
      </c>
      <c r="L601" s="216">
        <v>630</v>
      </c>
      <c r="M601" s="214">
        <v>41241187</v>
      </c>
      <c r="N601" s="217"/>
      <c r="O601" s="218" t="s">
        <v>775</v>
      </c>
    </row>
    <row r="602" spans="1:15" ht="12.75">
      <c r="A602" s="209"/>
      <c r="B602" s="210"/>
      <c r="C602" s="211"/>
      <c r="D602" s="212"/>
      <c r="E602" s="212"/>
      <c r="F602" s="213"/>
      <c r="G602" s="214"/>
      <c r="H602" s="214"/>
      <c r="I602" s="214"/>
      <c r="J602" s="88"/>
      <c r="K602" s="243"/>
      <c r="L602" s="234"/>
      <c r="M602" s="235"/>
      <c r="N602" s="217"/>
      <c r="O602" s="218" t="s">
        <v>471</v>
      </c>
    </row>
    <row r="603" spans="1:15" ht="12.75">
      <c r="A603" s="209">
        <v>35178</v>
      </c>
      <c r="B603" s="210">
        <v>748593</v>
      </c>
      <c r="C603" s="211">
        <v>1</v>
      </c>
      <c r="D603" s="212" t="s">
        <v>379</v>
      </c>
      <c r="E603" s="212"/>
      <c r="F603" s="213" t="s">
        <v>80</v>
      </c>
      <c r="G603" s="214">
        <v>81</v>
      </c>
      <c r="H603" s="214">
        <v>200245.03</v>
      </c>
      <c r="I603" s="214">
        <v>193163</v>
      </c>
      <c r="J603" s="88"/>
      <c r="K603" s="215">
        <v>5.52825</v>
      </c>
      <c r="L603" s="216">
        <v>105</v>
      </c>
      <c r="M603" s="214">
        <v>5265000</v>
      </c>
      <c r="N603" s="217"/>
      <c r="O603" s="218" t="s">
        <v>754</v>
      </c>
    </row>
    <row r="604" spans="1:15" ht="12.75">
      <c r="A604" s="209"/>
      <c r="B604" s="210"/>
      <c r="C604" s="211"/>
      <c r="D604" s="212"/>
      <c r="E604" s="212"/>
      <c r="F604" s="213"/>
      <c r="G604" s="214"/>
      <c r="H604" s="214"/>
      <c r="I604" s="214"/>
      <c r="J604" s="88"/>
      <c r="K604" s="215"/>
      <c r="L604" s="216"/>
      <c r="M604" s="214"/>
      <c r="N604" s="217"/>
      <c r="O604" s="218"/>
    </row>
    <row r="605" spans="1:15" ht="12.75">
      <c r="A605" s="209">
        <v>36511</v>
      </c>
      <c r="B605" s="210">
        <v>936990</v>
      </c>
      <c r="C605" s="211">
        <v>1</v>
      </c>
      <c r="D605" s="212" t="s">
        <v>715</v>
      </c>
      <c r="E605" s="212"/>
      <c r="F605" s="213">
        <v>97</v>
      </c>
      <c r="G605" s="214">
        <v>3188</v>
      </c>
      <c r="H605" s="214">
        <v>13839279.990000002</v>
      </c>
      <c r="I605" s="214">
        <v>5953446</v>
      </c>
      <c r="J605" s="88"/>
      <c r="K605" s="215">
        <v>312.05</v>
      </c>
      <c r="L605" s="216">
        <v>395</v>
      </c>
      <c r="M605" s="214">
        <v>79000000</v>
      </c>
      <c r="N605" s="217"/>
      <c r="O605" s="218" t="s">
        <v>775</v>
      </c>
    </row>
    <row r="606" spans="1:15" ht="12.75">
      <c r="A606" s="209"/>
      <c r="B606" s="210"/>
      <c r="C606" s="211"/>
      <c r="D606" s="212"/>
      <c r="E606" s="212"/>
      <c r="F606" s="213"/>
      <c r="G606" s="214"/>
      <c r="H606" s="214"/>
      <c r="I606" s="214"/>
      <c r="J606" s="88"/>
      <c r="K606" s="243"/>
      <c r="L606" s="234"/>
      <c r="M606" s="235"/>
      <c r="N606" s="217"/>
      <c r="O606" s="218" t="s">
        <v>471</v>
      </c>
    </row>
    <row r="607" spans="1:15" ht="12.75">
      <c r="A607" s="209">
        <v>35586</v>
      </c>
      <c r="B607" s="210">
        <v>40921</v>
      </c>
      <c r="C607" s="211">
        <v>1</v>
      </c>
      <c r="D607" s="212" t="s">
        <v>380</v>
      </c>
      <c r="E607" s="212"/>
      <c r="F607" s="213" t="s">
        <v>86</v>
      </c>
      <c r="G607" s="214">
        <v>108</v>
      </c>
      <c r="H607" s="214">
        <v>631245.15</v>
      </c>
      <c r="I607" s="214">
        <v>330638</v>
      </c>
      <c r="J607" s="88"/>
      <c r="K607" s="215">
        <v>18.65289875</v>
      </c>
      <c r="L607" s="216">
        <v>205</v>
      </c>
      <c r="M607" s="214">
        <v>9098975</v>
      </c>
      <c r="N607" s="217"/>
      <c r="O607" s="218" t="s">
        <v>776</v>
      </c>
    </row>
    <row r="608" spans="1:15" ht="12.75">
      <c r="A608" s="209"/>
      <c r="B608" s="210"/>
      <c r="C608" s="211"/>
      <c r="D608" s="219"/>
      <c r="E608" s="212"/>
      <c r="F608" s="213"/>
      <c r="G608" s="214"/>
      <c r="H608" s="214"/>
      <c r="I608" s="214"/>
      <c r="J608" s="88"/>
      <c r="K608" s="243"/>
      <c r="L608" s="234"/>
      <c r="M608" s="235"/>
      <c r="N608" s="217"/>
      <c r="O608" s="218" t="s">
        <v>471</v>
      </c>
    </row>
    <row r="609" spans="1:15" ht="12.75">
      <c r="A609" s="209">
        <v>35279</v>
      </c>
      <c r="B609" s="210">
        <v>764179</v>
      </c>
      <c r="C609" s="211">
        <v>1</v>
      </c>
      <c r="D609" s="212" t="s">
        <v>381</v>
      </c>
      <c r="E609" s="212"/>
      <c r="F609" s="213" t="s">
        <v>103</v>
      </c>
      <c r="G609" s="214">
        <v>3309</v>
      </c>
      <c r="H609" s="214">
        <v>37560800.79</v>
      </c>
      <c r="I609" s="214">
        <v>8516386</v>
      </c>
      <c r="J609" s="88"/>
      <c r="K609" s="215">
        <v>111.495273825</v>
      </c>
      <c r="L609" s="216">
        <v>572.5</v>
      </c>
      <c r="M609" s="214">
        <v>19475157</v>
      </c>
      <c r="N609" s="217"/>
      <c r="O609" s="218" t="s">
        <v>779</v>
      </c>
    </row>
    <row r="610" spans="1:15" ht="12.75" customHeight="1">
      <c r="A610" s="209"/>
      <c r="B610" s="262"/>
      <c r="C610" s="211"/>
      <c r="D610" s="241"/>
      <c r="E610" s="241"/>
      <c r="F610" s="275"/>
      <c r="G610" s="264"/>
      <c r="H610" s="264"/>
      <c r="I610" s="264"/>
      <c r="J610" s="241"/>
      <c r="K610" s="276"/>
      <c r="L610" s="241"/>
      <c r="M610" s="277"/>
      <c r="N610" s="277"/>
      <c r="O610" s="218" t="s">
        <v>471</v>
      </c>
    </row>
    <row r="611" spans="1:15" s="504" customFormat="1" ht="12.75" customHeight="1">
      <c r="A611" s="500">
        <v>34899</v>
      </c>
      <c r="B611" s="506">
        <v>843335</v>
      </c>
      <c r="C611" s="507"/>
      <c r="D611" s="508" t="s">
        <v>382</v>
      </c>
      <c r="E611" s="508"/>
      <c r="F611" s="501" t="s">
        <v>93</v>
      </c>
      <c r="G611" s="300">
        <v>209</v>
      </c>
      <c r="H611" s="300">
        <v>1811010.23</v>
      </c>
      <c r="I611" s="300">
        <v>490718</v>
      </c>
      <c r="J611" s="502"/>
      <c r="K611" s="214" t="s">
        <v>42</v>
      </c>
      <c r="L611" s="214" t="s">
        <v>42</v>
      </c>
      <c r="M611" s="214" t="s">
        <v>42</v>
      </c>
      <c r="N611" s="217"/>
      <c r="O611" s="293" t="s">
        <v>42</v>
      </c>
    </row>
    <row r="612" spans="1:15" ht="12.75">
      <c r="A612" s="209"/>
      <c r="B612" s="210"/>
      <c r="C612" s="211"/>
      <c r="D612" s="219" t="s">
        <v>383</v>
      </c>
      <c r="E612" s="212"/>
      <c r="F612" s="213"/>
      <c r="G612" s="214"/>
      <c r="H612" s="214"/>
      <c r="I612" s="214"/>
      <c r="J612" s="88"/>
      <c r="K612" s="215"/>
      <c r="L612" s="216"/>
      <c r="M612" s="214"/>
      <c r="N612" s="217"/>
      <c r="O612" s="218" t="s">
        <v>471</v>
      </c>
    </row>
    <row r="613" spans="1:15" ht="24">
      <c r="A613" s="209">
        <v>35955</v>
      </c>
      <c r="B613" s="210">
        <v>256977</v>
      </c>
      <c r="C613" s="211">
        <v>1</v>
      </c>
      <c r="D613" s="212" t="s">
        <v>384</v>
      </c>
      <c r="E613" s="212"/>
      <c r="F613" s="213" t="s">
        <v>86</v>
      </c>
      <c r="G613" s="214">
        <v>272</v>
      </c>
      <c r="H613" s="214">
        <v>705416.54</v>
      </c>
      <c r="I613" s="214">
        <v>1049861</v>
      </c>
      <c r="J613" s="88"/>
      <c r="K613" s="215">
        <v>38.022605825</v>
      </c>
      <c r="L613" s="216">
        <v>57.5</v>
      </c>
      <c r="M613" s="214">
        <v>66126271</v>
      </c>
      <c r="N613" s="217"/>
      <c r="O613" s="218" t="s">
        <v>844</v>
      </c>
    </row>
    <row r="614" spans="1:15" ht="12.75">
      <c r="A614" s="209"/>
      <c r="B614" s="210"/>
      <c r="C614" s="211"/>
      <c r="D614" s="219"/>
      <c r="E614" s="212"/>
      <c r="F614" s="213"/>
      <c r="G614" s="214"/>
      <c r="H614" s="214"/>
      <c r="I614" s="214"/>
      <c r="J614" s="88"/>
      <c r="K614" s="215"/>
      <c r="L614" s="234"/>
      <c r="M614" s="235"/>
      <c r="N614" s="217"/>
      <c r="O614" s="218" t="s">
        <v>471</v>
      </c>
    </row>
    <row r="615" spans="1:15" ht="12.75">
      <c r="A615" s="209">
        <v>35754</v>
      </c>
      <c r="B615" s="210">
        <v>158813</v>
      </c>
      <c r="C615" s="211">
        <v>1</v>
      </c>
      <c r="D615" s="212" t="s">
        <v>385</v>
      </c>
      <c r="E615" s="212"/>
      <c r="F615" s="213" t="s">
        <v>90</v>
      </c>
      <c r="G615" s="214">
        <v>47</v>
      </c>
      <c r="H615" s="214">
        <v>410982.01</v>
      </c>
      <c r="I615" s="214">
        <v>207044</v>
      </c>
      <c r="J615" s="88"/>
      <c r="K615" s="215">
        <v>11.552685625</v>
      </c>
      <c r="L615" s="216">
        <v>215.5</v>
      </c>
      <c r="M615" s="214">
        <v>5360875</v>
      </c>
      <c r="N615" s="217"/>
      <c r="O615" s="218" t="s">
        <v>764</v>
      </c>
    </row>
    <row r="616" spans="1:15" ht="12.75">
      <c r="A616" s="209"/>
      <c r="B616" s="210"/>
      <c r="C616" s="211"/>
      <c r="D616" s="212"/>
      <c r="E616" s="212"/>
      <c r="F616" s="213"/>
      <c r="G616" s="214"/>
      <c r="H616" s="214"/>
      <c r="I616" s="214"/>
      <c r="J616" s="88"/>
      <c r="K616" s="236"/>
      <c r="L616" s="253"/>
      <c r="M616" s="214"/>
      <c r="N616" s="217"/>
      <c r="O616" s="218" t="s">
        <v>471</v>
      </c>
    </row>
    <row r="617" spans="1:15" ht="12.75">
      <c r="A617" s="209">
        <v>35698</v>
      </c>
      <c r="B617" s="210">
        <v>152075</v>
      </c>
      <c r="C617" s="211">
        <v>1</v>
      </c>
      <c r="D617" s="212" t="s">
        <v>386</v>
      </c>
      <c r="E617" s="212"/>
      <c r="F617" s="213" t="s">
        <v>83</v>
      </c>
      <c r="G617" s="214">
        <v>34</v>
      </c>
      <c r="H617" s="214">
        <v>193519.19</v>
      </c>
      <c r="I617" s="214">
        <v>53560</v>
      </c>
      <c r="J617" s="88"/>
      <c r="K617" s="215">
        <v>62.38013322</v>
      </c>
      <c r="L617" s="216">
        <v>363.5</v>
      </c>
      <c r="M617" s="214">
        <v>17160972</v>
      </c>
      <c r="N617" s="217"/>
      <c r="O617" s="218" t="s">
        <v>764</v>
      </c>
    </row>
    <row r="618" spans="1:15" ht="12.75">
      <c r="A618" s="209"/>
      <c r="B618" s="210"/>
      <c r="C618" s="211"/>
      <c r="D618" s="212"/>
      <c r="E618" s="212"/>
      <c r="F618" s="213"/>
      <c r="G618" s="214"/>
      <c r="H618" s="214"/>
      <c r="I618" s="214"/>
      <c r="J618" s="88"/>
      <c r="K618" s="215"/>
      <c r="L618" s="250"/>
      <c r="M618" s="235"/>
      <c r="N618" s="217"/>
      <c r="O618" s="218" t="s">
        <v>471</v>
      </c>
    </row>
    <row r="619" spans="1:15" ht="12.75">
      <c r="A619" s="209">
        <v>35492</v>
      </c>
      <c r="B619" s="210">
        <v>796279</v>
      </c>
      <c r="C619" s="211">
        <v>1</v>
      </c>
      <c r="D619" s="212" t="s">
        <v>387</v>
      </c>
      <c r="E619" s="212"/>
      <c r="F619" s="213" t="s">
        <v>86</v>
      </c>
      <c r="G619" s="214">
        <v>8214</v>
      </c>
      <c r="H619" s="214">
        <v>24867742.87</v>
      </c>
      <c r="I619" s="214">
        <v>181196113</v>
      </c>
      <c r="J619" s="88"/>
      <c r="K619" s="215">
        <v>46.03297515</v>
      </c>
      <c r="L619" s="244">
        <v>15</v>
      </c>
      <c r="M619" s="214">
        <v>306886501</v>
      </c>
      <c r="N619" s="217"/>
      <c r="O619" s="218" t="s">
        <v>784</v>
      </c>
    </row>
    <row r="620" spans="1:15" ht="12.75">
      <c r="A620" s="209"/>
      <c r="B620" s="210"/>
      <c r="C620" s="211"/>
      <c r="D620" s="219"/>
      <c r="E620" s="212"/>
      <c r="F620" s="213"/>
      <c r="G620" s="214"/>
      <c r="H620" s="256"/>
      <c r="I620" s="256"/>
      <c r="J620" s="88"/>
      <c r="K620" s="215"/>
      <c r="L620" s="303"/>
      <c r="M620" s="235"/>
      <c r="N620" s="217"/>
      <c r="O620" s="218" t="s">
        <v>471</v>
      </c>
    </row>
    <row r="621" spans="1:15" ht="12.75">
      <c r="A621" s="209">
        <v>35269</v>
      </c>
      <c r="B621" s="210">
        <v>772354</v>
      </c>
      <c r="C621" s="211">
        <v>1</v>
      </c>
      <c r="D621" s="212" t="s">
        <v>606</v>
      </c>
      <c r="E621" s="212"/>
      <c r="F621" s="213" t="s">
        <v>126</v>
      </c>
      <c r="G621" s="214">
        <v>11</v>
      </c>
      <c r="H621" s="214">
        <v>5681.62</v>
      </c>
      <c r="I621" s="214">
        <v>118674</v>
      </c>
      <c r="J621" s="88"/>
      <c r="K621" s="215">
        <v>0.8782938</v>
      </c>
      <c r="L621" s="244">
        <v>4.5</v>
      </c>
      <c r="M621" s="214">
        <v>19517640</v>
      </c>
      <c r="N621" s="217"/>
      <c r="O621" s="218" t="s">
        <v>776</v>
      </c>
    </row>
    <row r="622" spans="1:15" ht="12.75">
      <c r="A622" s="209"/>
      <c r="B622" s="210"/>
      <c r="C622" s="211"/>
      <c r="D622" s="212"/>
      <c r="E622" s="212"/>
      <c r="F622" s="213"/>
      <c r="G622" s="214"/>
      <c r="H622" s="214"/>
      <c r="I622" s="214"/>
      <c r="J622" s="88"/>
      <c r="K622" s="215"/>
      <c r="L622" s="244"/>
      <c r="M622" s="214"/>
      <c r="N622" s="217"/>
      <c r="O622" s="218"/>
    </row>
    <row r="623" spans="1:15" ht="12.75">
      <c r="A623" s="209">
        <v>35335</v>
      </c>
      <c r="B623" s="210">
        <v>799535</v>
      </c>
      <c r="C623" s="211">
        <v>1</v>
      </c>
      <c r="D623" s="212" t="s">
        <v>627</v>
      </c>
      <c r="E623" s="212"/>
      <c r="F623" s="213" t="s">
        <v>105</v>
      </c>
      <c r="G623" s="214" t="s">
        <v>42</v>
      </c>
      <c r="H623" s="214" t="s">
        <v>42</v>
      </c>
      <c r="I623" s="214" t="s">
        <v>42</v>
      </c>
      <c r="J623" s="88"/>
      <c r="K623" s="214" t="s">
        <v>42</v>
      </c>
      <c r="L623" s="214" t="s">
        <v>42</v>
      </c>
      <c r="M623" s="499">
        <v>8062972</v>
      </c>
      <c r="N623" s="217"/>
      <c r="O623" s="218" t="s">
        <v>759</v>
      </c>
    </row>
    <row r="624" spans="1:15" ht="15">
      <c r="A624" s="209">
        <v>35992</v>
      </c>
      <c r="B624" s="210">
        <v>352295</v>
      </c>
      <c r="C624" s="211"/>
      <c r="D624" s="219" t="s">
        <v>388</v>
      </c>
      <c r="E624" s="212"/>
      <c r="F624" s="213"/>
      <c r="G624" s="214" t="s">
        <v>42</v>
      </c>
      <c r="H624" s="214" t="s">
        <v>42</v>
      </c>
      <c r="I624" s="214" t="s">
        <v>42</v>
      </c>
      <c r="J624" s="232"/>
      <c r="K624" s="214" t="s">
        <v>42</v>
      </c>
      <c r="L624" s="214" t="s">
        <v>42</v>
      </c>
      <c r="M624" s="300" t="s">
        <v>42</v>
      </c>
      <c r="N624" s="217"/>
      <c r="O624" s="304" t="s">
        <v>42</v>
      </c>
    </row>
    <row r="625" spans="1:15" ht="12.75">
      <c r="A625" s="209"/>
      <c r="B625" s="210"/>
      <c r="C625" s="211"/>
      <c r="D625" s="219" t="s">
        <v>628</v>
      </c>
      <c r="E625" s="212"/>
      <c r="F625" s="213"/>
      <c r="G625" s="214"/>
      <c r="H625" s="214"/>
      <c r="I625" s="214"/>
      <c r="J625" s="88"/>
      <c r="K625" s="215"/>
      <c r="L625" s="234"/>
      <c r="M625" s="235"/>
      <c r="N625" s="217"/>
      <c r="O625" s="218" t="s">
        <v>471</v>
      </c>
    </row>
    <row r="626" spans="1:15" ht="12.75" customHeight="1">
      <c r="A626" s="209">
        <v>35412</v>
      </c>
      <c r="B626" s="210">
        <v>803630</v>
      </c>
      <c r="C626" s="211">
        <v>1</v>
      </c>
      <c r="D626" s="212" t="s">
        <v>389</v>
      </c>
      <c r="E626" s="212"/>
      <c r="F626" s="213" t="s">
        <v>86</v>
      </c>
      <c r="G626" s="214">
        <v>7</v>
      </c>
      <c r="H626" s="214">
        <v>13049.79</v>
      </c>
      <c r="I626" s="214">
        <v>29395</v>
      </c>
      <c r="J626" s="88"/>
      <c r="K626" s="215">
        <v>2.325075</v>
      </c>
      <c r="L626" s="216">
        <v>43.5</v>
      </c>
      <c r="M626" s="214">
        <v>5345000</v>
      </c>
      <c r="N626" s="217"/>
      <c r="O626" s="218" t="s">
        <v>785</v>
      </c>
    </row>
    <row r="627" spans="1:15" ht="12.75" customHeight="1">
      <c r="A627" s="209"/>
      <c r="B627" s="210"/>
      <c r="C627" s="211"/>
      <c r="D627" s="212"/>
      <c r="E627" s="212"/>
      <c r="F627" s="213"/>
      <c r="G627" s="214"/>
      <c r="H627" s="214"/>
      <c r="I627" s="214"/>
      <c r="J627" s="88"/>
      <c r="K627" s="215"/>
      <c r="L627" s="234"/>
      <c r="M627" s="235"/>
      <c r="N627" s="217"/>
      <c r="O627" s="218" t="s">
        <v>471</v>
      </c>
    </row>
    <row r="628" spans="1:15" ht="12.75">
      <c r="A628" s="209">
        <v>36258</v>
      </c>
      <c r="B628" s="210">
        <v>571186</v>
      </c>
      <c r="C628" s="211">
        <v>1</v>
      </c>
      <c r="D628" s="212" t="s">
        <v>390</v>
      </c>
      <c r="E628" s="212"/>
      <c r="F628" s="213">
        <v>86</v>
      </c>
      <c r="G628" s="214">
        <v>2</v>
      </c>
      <c r="H628" s="214">
        <v>3240</v>
      </c>
      <c r="I628" s="214">
        <v>2600</v>
      </c>
      <c r="J628" s="88"/>
      <c r="K628" s="215">
        <v>16.1555568</v>
      </c>
      <c r="L628" s="216">
        <v>120</v>
      </c>
      <c r="M628" s="214">
        <v>13462964</v>
      </c>
      <c r="N628" s="217"/>
      <c r="O628" s="218" t="s">
        <v>759</v>
      </c>
    </row>
    <row r="629" spans="1:15" ht="12.75">
      <c r="A629" s="209"/>
      <c r="B629" s="210"/>
      <c r="C629" s="211"/>
      <c r="D629" s="212"/>
      <c r="E629" s="212"/>
      <c r="F629" s="213"/>
      <c r="G629" s="214"/>
      <c r="H629" s="214"/>
      <c r="I629" s="214"/>
      <c r="J629" s="88"/>
      <c r="K629" s="215"/>
      <c r="L629" s="234"/>
      <c r="M629" s="235"/>
      <c r="N629" s="217"/>
      <c r="O629" s="218" t="s">
        <v>471</v>
      </c>
    </row>
    <row r="630" spans="1:15" ht="12.75">
      <c r="A630" s="209">
        <v>35528</v>
      </c>
      <c r="B630" s="210">
        <v>801021</v>
      </c>
      <c r="C630" s="211">
        <v>1</v>
      </c>
      <c r="D630" s="212" t="s">
        <v>713</v>
      </c>
      <c r="E630" s="212"/>
      <c r="F630" s="213">
        <v>7</v>
      </c>
      <c r="G630" s="214">
        <v>98</v>
      </c>
      <c r="H630" s="214">
        <v>328050.26</v>
      </c>
      <c r="I630" s="214">
        <v>4727101</v>
      </c>
      <c r="J630" s="88"/>
      <c r="K630" s="214" t="s">
        <v>42</v>
      </c>
      <c r="L630" s="214" t="s">
        <v>42</v>
      </c>
      <c r="M630" s="214">
        <v>783523387</v>
      </c>
      <c r="N630" s="217"/>
      <c r="O630" s="218" t="s">
        <v>797</v>
      </c>
    </row>
    <row r="631" spans="1:15" ht="12.75">
      <c r="A631" s="209"/>
      <c r="B631" s="210"/>
      <c r="C631" s="211"/>
      <c r="D631" s="219" t="s">
        <v>714</v>
      </c>
      <c r="E631" s="212"/>
      <c r="F631" s="213"/>
      <c r="G631" s="214"/>
      <c r="H631" s="214"/>
      <c r="I631" s="214"/>
      <c r="J631" s="88"/>
      <c r="K631" s="215"/>
      <c r="L631" s="216"/>
      <c r="M631" s="214"/>
      <c r="N631" s="217"/>
      <c r="O631" s="218"/>
    </row>
    <row r="632" spans="1:15" ht="12.75">
      <c r="A632" s="209">
        <v>36399</v>
      </c>
      <c r="B632" s="210">
        <v>829670</v>
      </c>
      <c r="C632" s="211">
        <v>1</v>
      </c>
      <c r="D632" s="212" t="s">
        <v>391</v>
      </c>
      <c r="E632" s="212"/>
      <c r="F632" s="213">
        <v>26</v>
      </c>
      <c r="G632" s="214">
        <v>9</v>
      </c>
      <c r="H632" s="214">
        <v>9170.74</v>
      </c>
      <c r="I632" s="214">
        <v>14352</v>
      </c>
      <c r="J632" s="88"/>
      <c r="K632" s="215">
        <v>4.32</v>
      </c>
      <c r="L632" s="216">
        <v>67.5</v>
      </c>
      <c r="M632" s="214">
        <v>6400000</v>
      </c>
      <c r="N632" s="217"/>
      <c r="O632" s="218" t="s">
        <v>759</v>
      </c>
    </row>
    <row r="633" spans="1:15" ht="12.75">
      <c r="A633" s="209"/>
      <c r="B633" s="210"/>
      <c r="C633" s="211"/>
      <c r="D633" s="212"/>
      <c r="E633" s="212"/>
      <c r="F633" s="213"/>
      <c r="G633" s="214"/>
      <c r="H633" s="214"/>
      <c r="I633" s="214"/>
      <c r="J633" s="88"/>
      <c r="K633" s="215"/>
      <c r="L633" s="216"/>
      <c r="M633" s="214"/>
      <c r="N633" s="217"/>
      <c r="O633" s="218"/>
    </row>
    <row r="634" spans="1:15" ht="12.75">
      <c r="A634" s="209">
        <v>35184</v>
      </c>
      <c r="B634" s="210">
        <v>687748</v>
      </c>
      <c r="C634" s="211">
        <v>1</v>
      </c>
      <c r="D634" s="212" t="s">
        <v>392</v>
      </c>
      <c r="E634" s="212"/>
      <c r="F634" s="213" t="s">
        <v>86</v>
      </c>
      <c r="G634" s="214">
        <v>61</v>
      </c>
      <c r="H634" s="214">
        <v>41152.03</v>
      </c>
      <c r="I634" s="214">
        <v>411257</v>
      </c>
      <c r="J634" s="88"/>
      <c r="K634" s="236">
        <v>3.48196536</v>
      </c>
      <c r="L634" s="238">
        <v>12</v>
      </c>
      <c r="M634" s="239">
        <v>29016378</v>
      </c>
      <c r="N634" s="217"/>
      <c r="O634" s="218" t="s">
        <v>775</v>
      </c>
    </row>
    <row r="635" spans="1:15" ht="12.75">
      <c r="A635" s="209"/>
      <c r="B635" s="210">
        <v>805283</v>
      </c>
      <c r="C635" s="211">
        <v>1</v>
      </c>
      <c r="D635" s="219" t="s">
        <v>393</v>
      </c>
      <c r="E635" s="212"/>
      <c r="F635" s="213">
        <v>58</v>
      </c>
      <c r="G635" s="214" t="s">
        <v>42</v>
      </c>
      <c r="H635" s="214" t="s">
        <v>42</v>
      </c>
      <c r="I635" s="214" t="s">
        <v>42</v>
      </c>
      <c r="J635" s="88"/>
      <c r="K635" s="214" t="s">
        <v>42</v>
      </c>
      <c r="L635" s="214" t="s">
        <v>42</v>
      </c>
      <c r="M635" s="214" t="s">
        <v>42</v>
      </c>
      <c r="N635" s="214"/>
      <c r="O635" s="293" t="s">
        <v>42</v>
      </c>
    </row>
    <row r="636" spans="1:15" ht="18">
      <c r="A636" s="209"/>
      <c r="B636" s="210"/>
      <c r="C636" s="211"/>
      <c r="D636" s="219"/>
      <c r="E636" s="212"/>
      <c r="F636" s="213"/>
      <c r="G636" s="214"/>
      <c r="H636" s="214"/>
      <c r="I636" s="214"/>
      <c r="J636" s="88"/>
      <c r="K636" s="257"/>
      <c r="L636" s="234"/>
      <c r="M636" s="235"/>
      <c r="N636" s="217"/>
      <c r="O636" s="218" t="s">
        <v>471</v>
      </c>
    </row>
    <row r="637" spans="1:15" ht="12.75">
      <c r="A637" s="209">
        <v>35993</v>
      </c>
      <c r="B637" s="210">
        <v>5498042</v>
      </c>
      <c r="C637" s="211">
        <v>1</v>
      </c>
      <c r="D637" s="212" t="s">
        <v>394</v>
      </c>
      <c r="E637" s="212"/>
      <c r="F637" s="213">
        <v>7</v>
      </c>
      <c r="G637" s="214">
        <v>7</v>
      </c>
      <c r="H637" s="214">
        <v>6220</v>
      </c>
      <c r="I637" s="214">
        <v>35500</v>
      </c>
      <c r="J637" s="88"/>
      <c r="K637" s="215">
        <v>7.49369806</v>
      </c>
      <c r="L637" s="216">
        <v>18.5</v>
      </c>
      <c r="M637" s="214">
        <v>40506476</v>
      </c>
      <c r="N637" s="217"/>
      <c r="O637" s="218" t="s">
        <v>759</v>
      </c>
    </row>
    <row r="638" spans="1:15" ht="12.75">
      <c r="A638" s="209"/>
      <c r="B638" s="210"/>
      <c r="C638" s="211"/>
      <c r="D638" s="219"/>
      <c r="E638" s="212"/>
      <c r="F638" s="213"/>
      <c r="G638" s="214"/>
      <c r="H638" s="214"/>
      <c r="I638" s="214"/>
      <c r="J638" s="88"/>
      <c r="K638" s="215"/>
      <c r="L638" s="234"/>
      <c r="M638" s="235"/>
      <c r="N638" s="217"/>
      <c r="O638" s="218" t="s">
        <v>471</v>
      </c>
    </row>
    <row r="639" spans="1:15" ht="12.75">
      <c r="A639" s="209">
        <v>35242</v>
      </c>
      <c r="B639" s="210">
        <v>823713</v>
      </c>
      <c r="C639" s="211">
        <v>1</v>
      </c>
      <c r="D639" s="212" t="s">
        <v>395</v>
      </c>
      <c r="E639" s="212"/>
      <c r="F639" s="213" t="s">
        <v>181</v>
      </c>
      <c r="G639" s="214">
        <v>32</v>
      </c>
      <c r="H639" s="214">
        <v>44420.45</v>
      </c>
      <c r="I639" s="214">
        <v>77322</v>
      </c>
      <c r="J639" s="88"/>
      <c r="K639" s="215">
        <v>3.59375</v>
      </c>
      <c r="L639" s="216">
        <v>57.5</v>
      </c>
      <c r="M639" s="214">
        <v>6250000</v>
      </c>
      <c r="N639" s="217"/>
      <c r="O639" s="218" t="s">
        <v>759</v>
      </c>
    </row>
    <row r="640" spans="1:15" s="296" customFormat="1" ht="12.75">
      <c r="A640" s="209"/>
      <c r="B640" s="210"/>
      <c r="C640" s="211"/>
      <c r="D640" s="212"/>
      <c r="E640" s="212"/>
      <c r="F640" s="213"/>
      <c r="G640" s="214"/>
      <c r="H640" s="214"/>
      <c r="I640" s="214"/>
      <c r="J640" s="88"/>
      <c r="K640" s="236"/>
      <c r="L640" s="253"/>
      <c r="M640" s="214"/>
      <c r="N640" s="217"/>
      <c r="O640" s="218" t="s">
        <v>471</v>
      </c>
    </row>
    <row r="641" spans="1:15" s="296" customFormat="1" ht="12.75">
      <c r="A641" s="209">
        <v>35718</v>
      </c>
      <c r="B641" s="210">
        <v>158006</v>
      </c>
      <c r="C641" s="211">
        <v>1</v>
      </c>
      <c r="D641" s="212" t="s">
        <v>396</v>
      </c>
      <c r="E641" s="212"/>
      <c r="F641" s="213" t="s">
        <v>150</v>
      </c>
      <c r="G641" s="214">
        <v>19</v>
      </c>
      <c r="H641" s="214">
        <v>36897.9</v>
      </c>
      <c r="I641" s="214">
        <v>13973</v>
      </c>
      <c r="J641" s="88"/>
      <c r="K641" s="215">
        <v>12.08885215</v>
      </c>
      <c r="L641" s="216">
        <v>265</v>
      </c>
      <c r="M641" s="214">
        <v>4561831</v>
      </c>
      <c r="N641" s="217"/>
      <c r="O641" s="218" t="s">
        <v>795</v>
      </c>
    </row>
    <row r="642" spans="1:15" s="296" customFormat="1" ht="12.75">
      <c r="A642" s="209"/>
      <c r="B642" s="210"/>
      <c r="C642" s="211"/>
      <c r="D642" s="212"/>
      <c r="E642" s="212"/>
      <c r="F642" s="213"/>
      <c r="G642" s="214"/>
      <c r="H642" s="214"/>
      <c r="I642" s="214"/>
      <c r="J642" s="88"/>
      <c r="K642" s="215"/>
      <c r="L642" s="216"/>
      <c r="M642" s="214"/>
      <c r="N642" s="217"/>
      <c r="O642" s="218"/>
    </row>
    <row r="643" spans="1:15" s="296" customFormat="1" ht="12.75">
      <c r="A643" s="209">
        <v>35318</v>
      </c>
      <c r="B643" s="210">
        <v>693217</v>
      </c>
      <c r="C643" s="211">
        <v>1</v>
      </c>
      <c r="D643" s="212" t="s">
        <v>651</v>
      </c>
      <c r="E643" s="212"/>
      <c r="F643" s="213" t="s">
        <v>83</v>
      </c>
      <c r="G643" s="214">
        <v>2510</v>
      </c>
      <c r="H643" s="214">
        <v>22204510</v>
      </c>
      <c r="I643" s="214">
        <v>6752405</v>
      </c>
      <c r="J643" s="88"/>
      <c r="K643" s="215">
        <v>84.262098375</v>
      </c>
      <c r="L643" s="216">
        <v>327.5</v>
      </c>
      <c r="M643" s="214">
        <v>25728885</v>
      </c>
      <c r="N643" s="217"/>
      <c r="O643" s="218" t="s">
        <v>845</v>
      </c>
    </row>
    <row r="644" spans="1:15" ht="12.75">
      <c r="A644" s="209"/>
      <c r="B644" s="210"/>
      <c r="C644" s="211"/>
      <c r="D644" s="219" t="s">
        <v>652</v>
      </c>
      <c r="E644" s="212"/>
      <c r="F644" s="213"/>
      <c r="G644" s="214"/>
      <c r="H644" s="214"/>
      <c r="I644" s="214"/>
      <c r="J644" s="88"/>
      <c r="K644" s="215"/>
      <c r="L644" s="234"/>
      <c r="M644" s="235"/>
      <c r="N644" s="217"/>
      <c r="O644" s="218" t="s">
        <v>471</v>
      </c>
    </row>
    <row r="645" spans="1:15" ht="12.75">
      <c r="A645" s="209">
        <v>35419</v>
      </c>
      <c r="B645" s="210">
        <v>821513</v>
      </c>
      <c r="C645" s="211">
        <v>1</v>
      </c>
      <c r="D645" s="212" t="s">
        <v>397</v>
      </c>
      <c r="E645" s="212"/>
      <c r="F645" s="213" t="s">
        <v>181</v>
      </c>
      <c r="G645" s="214">
        <v>125</v>
      </c>
      <c r="H645" s="214">
        <v>283203.92</v>
      </c>
      <c r="I645" s="214">
        <v>257537</v>
      </c>
      <c r="J645" s="88"/>
      <c r="K645" s="215">
        <v>11.21766</v>
      </c>
      <c r="L645" s="216">
        <v>111</v>
      </c>
      <c r="M645" s="214">
        <v>10106000</v>
      </c>
      <c r="N645" s="217"/>
      <c r="O645" s="218" t="s">
        <v>762</v>
      </c>
    </row>
    <row r="646" spans="1:15" ht="12.75">
      <c r="A646" s="209"/>
      <c r="B646" s="210"/>
      <c r="C646" s="211"/>
      <c r="D646" s="219"/>
      <c r="E646" s="212"/>
      <c r="F646" s="213"/>
      <c r="G646" s="214"/>
      <c r="H646" s="214"/>
      <c r="I646" s="214"/>
      <c r="J646" s="88"/>
      <c r="K646" s="215"/>
      <c r="L646" s="234"/>
      <c r="M646" s="235"/>
      <c r="N646" s="217"/>
      <c r="O646" s="218"/>
    </row>
    <row r="647" spans="1:15" ht="12.75">
      <c r="A647" s="209">
        <v>34974</v>
      </c>
      <c r="B647" s="210">
        <v>831471</v>
      </c>
      <c r="C647" s="211">
        <v>1</v>
      </c>
      <c r="D647" s="212" t="s">
        <v>398</v>
      </c>
      <c r="E647" s="212"/>
      <c r="F647" s="213" t="s">
        <v>157</v>
      </c>
      <c r="G647" s="214">
        <v>15</v>
      </c>
      <c r="H647" s="214">
        <v>19324.84</v>
      </c>
      <c r="I647" s="214">
        <v>41346</v>
      </c>
      <c r="J647" s="88"/>
      <c r="K647" s="215">
        <v>9.778382955</v>
      </c>
      <c r="L647" s="216">
        <v>49.5</v>
      </c>
      <c r="M647" s="214">
        <v>19754309</v>
      </c>
      <c r="N647" s="217"/>
      <c r="O647" s="218" t="s">
        <v>759</v>
      </c>
    </row>
    <row r="648" spans="1:15" ht="12.75">
      <c r="A648" s="209"/>
      <c r="B648" s="210"/>
      <c r="C648" s="211"/>
      <c r="D648" s="212"/>
      <c r="E648" s="212"/>
      <c r="F648" s="213"/>
      <c r="G648" s="214"/>
      <c r="H648" s="214"/>
      <c r="I648" s="214"/>
      <c r="J648" s="88"/>
      <c r="K648" s="215"/>
      <c r="L648" s="216"/>
      <c r="M648" s="214"/>
      <c r="N648" s="217"/>
      <c r="O648" s="218" t="s">
        <v>471</v>
      </c>
    </row>
    <row r="649" spans="1:15" ht="12.75">
      <c r="A649" s="297">
        <v>36306</v>
      </c>
      <c r="B649" s="298">
        <v>540465</v>
      </c>
      <c r="C649" s="299">
        <v>1</v>
      </c>
      <c r="D649" s="212" t="s">
        <v>399</v>
      </c>
      <c r="E649" s="212"/>
      <c r="F649" s="225">
        <v>97</v>
      </c>
      <c r="G649" s="214">
        <v>3300</v>
      </c>
      <c r="H649" s="214">
        <v>31880399.369999994</v>
      </c>
      <c r="I649" s="214">
        <v>4458513</v>
      </c>
      <c r="J649" s="88"/>
      <c r="K649" s="215">
        <v>237.24417645</v>
      </c>
      <c r="L649" s="216">
        <v>697.5</v>
      </c>
      <c r="M649" s="214">
        <v>34013502</v>
      </c>
      <c r="N649" s="217"/>
      <c r="O649" s="218" t="s">
        <v>759</v>
      </c>
    </row>
    <row r="650" spans="1:15" ht="12.75">
      <c r="A650" s="209"/>
      <c r="B650" s="210"/>
      <c r="C650" s="211"/>
      <c r="D650" s="219"/>
      <c r="E650" s="212"/>
      <c r="F650" s="213"/>
      <c r="G650" s="214"/>
      <c r="H650" s="214"/>
      <c r="I650" s="214"/>
      <c r="J650" s="88"/>
      <c r="K650" s="215"/>
      <c r="L650" s="216"/>
      <c r="M650" s="214"/>
      <c r="N650" s="217"/>
      <c r="O650" s="218" t="s">
        <v>471</v>
      </c>
    </row>
    <row r="651" spans="1:15" ht="12.75">
      <c r="A651" s="209">
        <v>35983</v>
      </c>
      <c r="B651" s="210">
        <v>305039</v>
      </c>
      <c r="C651" s="211">
        <v>1</v>
      </c>
      <c r="D651" s="212" t="s">
        <v>400</v>
      </c>
      <c r="E651" s="212"/>
      <c r="F651" s="213" t="s">
        <v>80</v>
      </c>
      <c r="G651" s="214">
        <v>174</v>
      </c>
      <c r="H651" s="214">
        <v>555294.32</v>
      </c>
      <c r="I651" s="214">
        <v>494311</v>
      </c>
      <c r="J651" s="88"/>
      <c r="K651" s="215">
        <v>30.562554995</v>
      </c>
      <c r="L651" s="216">
        <v>90.5</v>
      </c>
      <c r="M651" s="214">
        <v>33770779</v>
      </c>
      <c r="N651" s="217"/>
      <c r="O651" s="218" t="s">
        <v>775</v>
      </c>
    </row>
    <row r="652" spans="1:15" ht="12.75">
      <c r="A652" s="209"/>
      <c r="B652" s="210"/>
      <c r="C652" s="211"/>
      <c r="D652" s="212"/>
      <c r="E652" s="212"/>
      <c r="F652" s="213"/>
      <c r="G652" s="214"/>
      <c r="H652" s="214"/>
      <c r="I652" s="214"/>
      <c r="J652" s="88"/>
      <c r="K652" s="215"/>
      <c r="L652" s="216"/>
      <c r="M652" s="214"/>
      <c r="N652" s="217"/>
      <c r="O652" s="218" t="s">
        <v>471</v>
      </c>
    </row>
    <row r="653" spans="1:15" ht="12.75">
      <c r="A653" s="209">
        <v>35998</v>
      </c>
      <c r="B653" s="210">
        <v>352068</v>
      </c>
      <c r="C653" s="211">
        <v>1</v>
      </c>
      <c r="D653" s="212" t="s">
        <v>401</v>
      </c>
      <c r="E653" s="212"/>
      <c r="F653" s="213" t="s">
        <v>90</v>
      </c>
      <c r="G653" s="214">
        <v>15</v>
      </c>
      <c r="H653" s="214">
        <v>40555.73</v>
      </c>
      <c r="I653" s="214">
        <v>20785</v>
      </c>
      <c r="J653" s="88"/>
      <c r="K653" s="215">
        <v>10.76814</v>
      </c>
      <c r="L653" s="216">
        <v>195.5</v>
      </c>
      <c r="M653" s="214">
        <v>5508000</v>
      </c>
      <c r="N653" s="217"/>
      <c r="O653" s="218" t="s">
        <v>795</v>
      </c>
    </row>
    <row r="654" spans="1:15" ht="12.75">
      <c r="A654" s="209"/>
      <c r="B654" s="210"/>
      <c r="C654" s="211"/>
      <c r="D654" s="212"/>
      <c r="E654" s="212"/>
      <c r="F654" s="213"/>
      <c r="G654" s="214"/>
      <c r="H654" s="214"/>
      <c r="I654" s="214"/>
      <c r="J654" s="88"/>
      <c r="K654" s="215"/>
      <c r="L654" s="234"/>
      <c r="M654" s="235"/>
      <c r="N654" s="217"/>
      <c r="O654" s="218" t="s">
        <v>471</v>
      </c>
    </row>
    <row r="655" spans="1:15" ht="12.75">
      <c r="A655" s="209">
        <v>35241</v>
      </c>
      <c r="B655" s="210">
        <v>840875</v>
      </c>
      <c r="C655" s="211">
        <v>1</v>
      </c>
      <c r="D655" s="212" t="s">
        <v>402</v>
      </c>
      <c r="E655" s="212"/>
      <c r="F655" s="213" t="s">
        <v>83</v>
      </c>
      <c r="G655" s="214">
        <v>1732</v>
      </c>
      <c r="H655" s="214">
        <v>23398019.449999996</v>
      </c>
      <c r="I655" s="214">
        <v>2788033</v>
      </c>
      <c r="J655" s="88"/>
      <c r="K655" s="215">
        <v>108.002675625</v>
      </c>
      <c r="L655" s="216">
        <v>812.5</v>
      </c>
      <c r="M655" s="214">
        <v>13292637</v>
      </c>
      <c r="N655" s="217"/>
      <c r="O655" s="218" t="s">
        <v>767</v>
      </c>
    </row>
    <row r="656" spans="1:15" ht="15" customHeight="1">
      <c r="A656" s="209"/>
      <c r="B656" s="210"/>
      <c r="C656" s="211"/>
      <c r="D656" s="212"/>
      <c r="E656" s="212"/>
      <c r="F656" s="213"/>
      <c r="G656" s="214"/>
      <c r="H656" s="214"/>
      <c r="I656" s="214"/>
      <c r="J656" s="88"/>
      <c r="K656" s="215"/>
      <c r="L656" s="216"/>
      <c r="M656" s="214"/>
      <c r="N656" s="217"/>
      <c r="O656" s="218" t="s">
        <v>471</v>
      </c>
    </row>
    <row r="657" spans="1:15" ht="15" customHeight="1">
      <c r="A657" s="209">
        <v>36375</v>
      </c>
      <c r="B657" s="210">
        <v>798662</v>
      </c>
      <c r="C657" s="211">
        <v>1</v>
      </c>
      <c r="D657" s="212" t="s">
        <v>403</v>
      </c>
      <c r="E657" s="212"/>
      <c r="F657" s="213">
        <v>85</v>
      </c>
      <c r="G657" s="214">
        <v>2462</v>
      </c>
      <c r="H657" s="214">
        <v>5349266.72</v>
      </c>
      <c r="I657" s="214">
        <v>24965925</v>
      </c>
      <c r="J657" s="88"/>
      <c r="K657" s="215">
        <v>9.87</v>
      </c>
      <c r="L657" s="216">
        <v>23.5</v>
      </c>
      <c r="M657" s="214">
        <v>42000000</v>
      </c>
      <c r="N657" s="217"/>
      <c r="O657" s="218" t="s">
        <v>754</v>
      </c>
    </row>
    <row r="658" spans="1:15" ht="12.75">
      <c r="A658" s="209"/>
      <c r="B658" s="210"/>
      <c r="C658" s="211"/>
      <c r="D658" s="212"/>
      <c r="E658" s="212"/>
      <c r="F658" s="213"/>
      <c r="G658" s="214"/>
      <c r="H658" s="256"/>
      <c r="I658" s="256"/>
      <c r="J658" s="88"/>
      <c r="K658" s="215"/>
      <c r="L658" s="250"/>
      <c r="M658" s="235"/>
      <c r="N658" s="217"/>
      <c r="O658" s="218" t="s">
        <v>471</v>
      </c>
    </row>
    <row r="659" spans="1:15" ht="12.75">
      <c r="A659" s="209">
        <v>34899</v>
      </c>
      <c r="B659" s="210">
        <v>692623</v>
      </c>
      <c r="C659" s="211">
        <v>1</v>
      </c>
      <c r="D659" s="212" t="s">
        <v>404</v>
      </c>
      <c r="E659" s="212"/>
      <c r="F659" s="213">
        <v>13</v>
      </c>
      <c r="G659" s="214">
        <v>4</v>
      </c>
      <c r="H659" s="214">
        <v>29911.1</v>
      </c>
      <c r="I659" s="214">
        <v>21779</v>
      </c>
      <c r="J659" s="88"/>
      <c r="K659" s="215">
        <v>13.37091573</v>
      </c>
      <c r="L659" s="216">
        <v>140.5</v>
      </c>
      <c r="M659" s="214">
        <v>9516666</v>
      </c>
      <c r="N659" s="217"/>
      <c r="O659" s="218" t="s">
        <v>776</v>
      </c>
    </row>
    <row r="660" spans="1:15" s="273" customFormat="1" ht="12.75">
      <c r="A660" s="209"/>
      <c r="B660" s="210"/>
      <c r="C660" s="211"/>
      <c r="D660" s="212"/>
      <c r="E660" s="212"/>
      <c r="F660" s="213"/>
      <c r="G660" s="214"/>
      <c r="H660" s="214"/>
      <c r="I660" s="214"/>
      <c r="J660" s="88"/>
      <c r="K660" s="215"/>
      <c r="L660" s="234"/>
      <c r="M660" s="235"/>
      <c r="N660" s="217"/>
      <c r="O660" s="218" t="s">
        <v>471</v>
      </c>
    </row>
    <row r="661" spans="1:15" ht="12.75">
      <c r="A661" s="209">
        <v>35184</v>
      </c>
      <c r="B661" s="210">
        <v>845030</v>
      </c>
      <c r="C661" s="211">
        <v>1</v>
      </c>
      <c r="D661" s="212" t="s">
        <v>405</v>
      </c>
      <c r="E661" s="212"/>
      <c r="F661" s="213" t="s">
        <v>215</v>
      </c>
      <c r="G661" s="214">
        <v>968</v>
      </c>
      <c r="H661" s="214">
        <v>3817983.95</v>
      </c>
      <c r="I661" s="214">
        <v>4815719</v>
      </c>
      <c r="J661" s="88"/>
      <c r="K661" s="236">
        <v>7.010406175</v>
      </c>
      <c r="L661" s="216">
        <v>57.5</v>
      </c>
      <c r="M661" s="214">
        <v>11853149</v>
      </c>
      <c r="N661" s="217"/>
      <c r="O661" s="218" t="s">
        <v>762</v>
      </c>
    </row>
    <row r="662" spans="1:15" ht="12.75">
      <c r="A662" s="209">
        <v>35653</v>
      </c>
      <c r="B662" s="210">
        <v>60877</v>
      </c>
      <c r="C662" s="211"/>
      <c r="D662" s="219" t="s">
        <v>141</v>
      </c>
      <c r="E662" s="212"/>
      <c r="F662" s="213" t="s">
        <v>215</v>
      </c>
      <c r="G662" s="214">
        <v>8</v>
      </c>
      <c r="H662" s="214">
        <v>2821</v>
      </c>
      <c r="I662" s="214">
        <v>32220</v>
      </c>
      <c r="J662" s="88"/>
      <c r="K662" s="287" t="s">
        <v>42</v>
      </c>
      <c r="L662" s="238">
        <v>27</v>
      </c>
      <c r="M662" s="239">
        <v>721650</v>
      </c>
      <c r="N662" s="217"/>
      <c r="O662" s="218" t="s">
        <v>762</v>
      </c>
    </row>
    <row r="663" spans="1:15" ht="12.75">
      <c r="A663" s="209"/>
      <c r="B663" s="210"/>
      <c r="C663" s="211"/>
      <c r="D663" s="219"/>
      <c r="E663" s="212"/>
      <c r="F663" s="213"/>
      <c r="G663" s="214"/>
      <c r="H663" s="214"/>
      <c r="I663" s="214"/>
      <c r="J663" s="88"/>
      <c r="K663" s="243"/>
      <c r="L663" s="243"/>
      <c r="M663" s="239"/>
      <c r="N663" s="217"/>
      <c r="O663" s="218" t="s">
        <v>471</v>
      </c>
    </row>
    <row r="664" spans="1:15" ht="12.75">
      <c r="A664" s="209">
        <v>35999</v>
      </c>
      <c r="B664" s="210">
        <v>306333</v>
      </c>
      <c r="C664" s="211">
        <v>1</v>
      </c>
      <c r="D664" s="212" t="s">
        <v>406</v>
      </c>
      <c r="E664" s="212"/>
      <c r="F664" s="213" t="s">
        <v>181</v>
      </c>
      <c r="G664" s="239">
        <v>1</v>
      </c>
      <c r="H664" s="239">
        <v>465</v>
      </c>
      <c r="I664" s="239">
        <v>775</v>
      </c>
      <c r="J664" s="88"/>
      <c r="K664" s="215">
        <v>3.01584855</v>
      </c>
      <c r="L664" s="216">
        <v>55</v>
      </c>
      <c r="M664" s="214">
        <v>5483361</v>
      </c>
      <c r="N664" s="217"/>
      <c r="O664" s="218" t="s">
        <v>759</v>
      </c>
    </row>
    <row r="665" spans="1:15" ht="12.75">
      <c r="A665" s="241"/>
      <c r="B665" s="241"/>
      <c r="C665" s="240"/>
      <c r="D665" s="241"/>
      <c r="E665" s="241"/>
      <c r="F665" s="241"/>
      <c r="G665" s="241"/>
      <c r="H665" s="241"/>
      <c r="I665" s="241"/>
      <c r="J665" s="241"/>
      <c r="K665" s="241"/>
      <c r="L665" s="241"/>
      <c r="M665" s="241"/>
      <c r="N665" s="241"/>
      <c r="O665" s="218" t="s">
        <v>471</v>
      </c>
    </row>
    <row r="666" spans="1:15" ht="12.75">
      <c r="A666" s="267">
        <v>35436</v>
      </c>
      <c r="B666" s="268">
        <v>401670</v>
      </c>
      <c r="C666" s="269">
        <v>1</v>
      </c>
      <c r="D666" s="270" t="s">
        <v>407</v>
      </c>
      <c r="E666" s="270"/>
      <c r="F666" s="213" t="s">
        <v>107</v>
      </c>
      <c r="G666" s="239">
        <v>349</v>
      </c>
      <c r="H666" s="239">
        <v>728926.48</v>
      </c>
      <c r="I666" s="239">
        <v>15338797</v>
      </c>
      <c r="J666" s="271"/>
      <c r="K666" s="215">
        <v>8.1603696</v>
      </c>
      <c r="L666" s="216">
        <v>4</v>
      </c>
      <c r="M666" s="214">
        <v>204009240</v>
      </c>
      <c r="N666" s="272"/>
      <c r="O666" s="218" t="s">
        <v>846</v>
      </c>
    </row>
    <row r="667" spans="1:15" ht="12.75">
      <c r="A667" s="209"/>
      <c r="B667" s="210"/>
      <c r="C667" s="211"/>
      <c r="D667" s="219" t="s">
        <v>408</v>
      </c>
      <c r="E667" s="212"/>
      <c r="F667" s="213"/>
      <c r="G667" s="214"/>
      <c r="H667" s="214"/>
      <c r="I667" s="214"/>
      <c r="J667" s="88"/>
      <c r="K667" s="215"/>
      <c r="L667" s="234"/>
      <c r="M667" s="235"/>
      <c r="N667" s="217"/>
      <c r="O667" s="218" t="s">
        <v>471</v>
      </c>
    </row>
    <row r="668" spans="1:15" ht="12.75">
      <c r="A668" s="209">
        <v>35422</v>
      </c>
      <c r="B668" s="210">
        <v>865920</v>
      </c>
      <c r="C668" s="211">
        <v>1</v>
      </c>
      <c r="D668" s="212" t="s">
        <v>409</v>
      </c>
      <c r="E668" s="212"/>
      <c r="F668" s="213" t="s">
        <v>157</v>
      </c>
      <c r="G668" s="214">
        <v>7</v>
      </c>
      <c r="H668" s="214">
        <v>28727.25</v>
      </c>
      <c r="I668" s="214">
        <v>19805</v>
      </c>
      <c r="J668" s="88"/>
      <c r="K668" s="215">
        <v>14.4707796</v>
      </c>
      <c r="L668" s="216">
        <v>145</v>
      </c>
      <c r="M668" s="214">
        <v>9979848</v>
      </c>
      <c r="N668" s="217"/>
      <c r="O668" s="218" t="s">
        <v>759</v>
      </c>
    </row>
    <row r="669" spans="1:15" ht="12.75">
      <c r="A669" s="209"/>
      <c r="B669" s="210"/>
      <c r="C669" s="211"/>
      <c r="D669" s="212"/>
      <c r="E669" s="212"/>
      <c r="F669" s="213"/>
      <c r="G669" s="214"/>
      <c r="H669" s="256"/>
      <c r="I669" s="256"/>
      <c r="J669" s="88"/>
      <c r="K669" s="215"/>
      <c r="L669" s="250"/>
      <c r="M669" s="235"/>
      <c r="N669" s="217"/>
      <c r="O669" s="218" t="s">
        <v>471</v>
      </c>
    </row>
    <row r="670" spans="1:15" ht="12.75">
      <c r="A670" s="209">
        <v>35157</v>
      </c>
      <c r="B670" s="210">
        <v>869018</v>
      </c>
      <c r="C670" s="211">
        <v>1</v>
      </c>
      <c r="D670" s="212" t="s">
        <v>410</v>
      </c>
      <c r="E670" s="212"/>
      <c r="F670" s="213" t="s">
        <v>80</v>
      </c>
      <c r="G670" s="214">
        <v>82</v>
      </c>
      <c r="H670" s="214">
        <v>173978.06</v>
      </c>
      <c r="I670" s="214">
        <v>490896</v>
      </c>
      <c r="J670" s="88"/>
      <c r="K670" s="215">
        <v>5.025019125</v>
      </c>
      <c r="L670" s="216">
        <v>37.5</v>
      </c>
      <c r="M670" s="214">
        <v>13400051</v>
      </c>
      <c r="N670" s="217"/>
      <c r="O670" s="218" t="s">
        <v>831</v>
      </c>
    </row>
    <row r="671" spans="1:15" ht="12.75">
      <c r="A671" s="209"/>
      <c r="B671" s="210"/>
      <c r="C671" s="211"/>
      <c r="D671" s="212"/>
      <c r="E671" s="212"/>
      <c r="F671" s="213"/>
      <c r="G671" s="214"/>
      <c r="H671" s="214"/>
      <c r="I671" s="214"/>
      <c r="J671" s="88"/>
      <c r="K671" s="215"/>
      <c r="L671" s="216"/>
      <c r="M671" s="214"/>
      <c r="N671" s="217"/>
      <c r="O671" s="218" t="s">
        <v>471</v>
      </c>
    </row>
    <row r="672" spans="1:15" ht="12.75">
      <c r="A672" s="209">
        <v>35976</v>
      </c>
      <c r="B672" s="210">
        <v>293004</v>
      </c>
      <c r="C672" s="211">
        <v>1</v>
      </c>
      <c r="D672" s="212" t="s">
        <v>411</v>
      </c>
      <c r="E672" s="241"/>
      <c r="F672" s="213" t="s">
        <v>86</v>
      </c>
      <c r="G672" s="214">
        <v>303</v>
      </c>
      <c r="H672" s="214">
        <v>643677.62</v>
      </c>
      <c r="I672" s="214">
        <v>1190659</v>
      </c>
      <c r="J672" s="88"/>
      <c r="K672" s="215">
        <v>25.28333136</v>
      </c>
      <c r="L672" s="253">
        <v>74</v>
      </c>
      <c r="M672" s="239">
        <v>34166664</v>
      </c>
      <c r="N672" s="241"/>
      <c r="O672" s="218" t="s">
        <v>827</v>
      </c>
    </row>
    <row r="673" spans="1:15" ht="15" customHeight="1">
      <c r="A673" s="241"/>
      <c r="B673" s="241"/>
      <c r="C673" s="240"/>
      <c r="D673" s="237" t="s">
        <v>412</v>
      </c>
      <c r="E673" s="241"/>
      <c r="F673" s="241"/>
      <c r="G673" s="241"/>
      <c r="H673" s="241"/>
      <c r="I673" s="241"/>
      <c r="J673" s="241"/>
      <c r="K673" s="241"/>
      <c r="L673" s="241"/>
      <c r="M673" s="241"/>
      <c r="N673" s="241"/>
      <c r="O673" s="218" t="s">
        <v>471</v>
      </c>
    </row>
    <row r="674" spans="1:15" ht="12.75">
      <c r="A674" s="209"/>
      <c r="B674" s="210"/>
      <c r="C674" s="211"/>
      <c r="D674" s="212"/>
      <c r="E674" s="212"/>
      <c r="F674" s="213"/>
      <c r="G674" s="214"/>
      <c r="H674" s="214"/>
      <c r="I674" s="214"/>
      <c r="J674" s="88"/>
      <c r="K674" s="236"/>
      <c r="L674" s="253"/>
      <c r="M674" s="214"/>
      <c r="N674" s="217"/>
      <c r="O674" s="218" t="s">
        <v>471</v>
      </c>
    </row>
    <row r="675" spans="1:15" ht="12.75">
      <c r="A675" s="209">
        <v>36019</v>
      </c>
      <c r="B675" s="210">
        <v>271884</v>
      </c>
      <c r="C675" s="211">
        <v>1</v>
      </c>
      <c r="D675" s="212" t="s">
        <v>413</v>
      </c>
      <c r="E675" s="212"/>
      <c r="F675" s="213" t="s">
        <v>90</v>
      </c>
      <c r="G675" s="214">
        <v>5646</v>
      </c>
      <c r="H675" s="214">
        <v>23948683.209999997</v>
      </c>
      <c r="I675" s="214">
        <v>50059484</v>
      </c>
      <c r="J675" s="88"/>
      <c r="K675" s="236">
        <v>112.61827461</v>
      </c>
      <c r="L675" s="238">
        <v>67</v>
      </c>
      <c r="M675" s="239">
        <v>164824748</v>
      </c>
      <c r="N675" s="217"/>
      <c r="O675" s="218" t="s">
        <v>754</v>
      </c>
    </row>
    <row r="676" spans="1:15" ht="12.75">
      <c r="A676" s="209">
        <v>36019</v>
      </c>
      <c r="B676" s="210">
        <v>271895</v>
      </c>
      <c r="C676" s="211"/>
      <c r="D676" s="219" t="s">
        <v>141</v>
      </c>
      <c r="E676" s="212"/>
      <c r="F676" s="213" t="s">
        <v>90</v>
      </c>
      <c r="G676" s="214">
        <v>106</v>
      </c>
      <c r="H676" s="214">
        <v>174214.2</v>
      </c>
      <c r="I676" s="214">
        <v>560681</v>
      </c>
      <c r="J676" s="88"/>
      <c r="K676" s="214" t="s">
        <v>42</v>
      </c>
      <c r="L676" s="238">
        <v>57.5</v>
      </c>
      <c r="M676" s="239">
        <v>3801206</v>
      </c>
      <c r="N676" s="217"/>
      <c r="O676" s="218" t="s">
        <v>754</v>
      </c>
    </row>
    <row r="677" spans="1:15" ht="12.75">
      <c r="A677" s="209"/>
      <c r="B677" s="210"/>
      <c r="C677" s="211"/>
      <c r="D677" s="237" t="s">
        <v>414</v>
      </c>
      <c r="E677" s="212"/>
      <c r="F677" s="213"/>
      <c r="G677" s="214"/>
      <c r="H677" s="214"/>
      <c r="I677" s="214"/>
      <c r="J677" s="88"/>
      <c r="K677" s="215"/>
      <c r="L677" s="234"/>
      <c r="M677" s="235"/>
      <c r="N677" s="217"/>
      <c r="O677" s="218" t="s">
        <v>471</v>
      </c>
    </row>
    <row r="678" spans="1:15" ht="12.75">
      <c r="A678" s="209"/>
      <c r="B678" s="210"/>
      <c r="C678" s="211"/>
      <c r="D678" s="237"/>
      <c r="E678" s="212"/>
      <c r="F678" s="213"/>
      <c r="G678" s="214"/>
      <c r="H678" s="214"/>
      <c r="I678" s="214"/>
      <c r="J678" s="88"/>
      <c r="K678" s="215"/>
      <c r="L678" s="234"/>
      <c r="M678" s="235"/>
      <c r="N678" s="217"/>
      <c r="O678" s="218"/>
    </row>
    <row r="679" spans="1:15" ht="12.75">
      <c r="A679" s="209">
        <v>36220</v>
      </c>
      <c r="B679" s="210">
        <v>791393</v>
      </c>
      <c r="C679" s="211">
        <v>1</v>
      </c>
      <c r="D679" s="212" t="s">
        <v>747</v>
      </c>
      <c r="E679" s="212"/>
      <c r="F679" s="213">
        <v>93</v>
      </c>
      <c r="G679" s="214">
        <v>618</v>
      </c>
      <c r="H679" s="214">
        <v>2311653.93</v>
      </c>
      <c r="I679" s="214">
        <v>7802807</v>
      </c>
      <c r="J679" s="88"/>
      <c r="K679" s="215">
        <v>17.33011245</v>
      </c>
      <c r="L679" s="216">
        <v>31.5</v>
      </c>
      <c r="M679" s="214">
        <v>55016230</v>
      </c>
      <c r="N679" s="217"/>
      <c r="O679" s="218" t="s">
        <v>801</v>
      </c>
    </row>
    <row r="680" spans="1:15" ht="15">
      <c r="A680" s="209"/>
      <c r="B680" s="210"/>
      <c r="C680" s="211"/>
      <c r="D680" s="219" t="s">
        <v>748</v>
      </c>
      <c r="E680" s="212"/>
      <c r="F680" s="213"/>
      <c r="G680" s="251"/>
      <c r="H680" s="251"/>
      <c r="I680" s="251"/>
      <c r="J680" s="232"/>
      <c r="K680" s="231"/>
      <c r="L680" s="234"/>
      <c r="M680" s="235"/>
      <c r="N680" s="217"/>
      <c r="O680" s="218" t="s">
        <v>471</v>
      </c>
    </row>
    <row r="681" spans="1:15" ht="12.75">
      <c r="A681" s="209"/>
      <c r="B681" s="210"/>
      <c r="C681" s="211"/>
      <c r="D681" s="212"/>
      <c r="E681" s="212"/>
      <c r="F681" s="213"/>
      <c r="G681" s="214"/>
      <c r="H681" s="214"/>
      <c r="I681" s="214"/>
      <c r="J681" s="88"/>
      <c r="K681" s="215"/>
      <c r="L681" s="234"/>
      <c r="M681" s="235"/>
      <c r="N681" s="217"/>
      <c r="O681" s="218" t="s">
        <v>471</v>
      </c>
    </row>
    <row r="682" spans="1:15" ht="12.75">
      <c r="A682" s="209">
        <v>36482</v>
      </c>
      <c r="B682" s="210">
        <v>885456</v>
      </c>
      <c r="C682" s="211">
        <v>1</v>
      </c>
      <c r="D682" s="212" t="s">
        <v>641</v>
      </c>
      <c r="E682" s="212"/>
      <c r="F682" s="213">
        <v>4</v>
      </c>
      <c r="G682" s="214">
        <v>6</v>
      </c>
      <c r="H682" s="214">
        <v>4674.74</v>
      </c>
      <c r="I682" s="214">
        <v>38322</v>
      </c>
      <c r="J682" s="88"/>
      <c r="K682" s="215">
        <v>2.5323759</v>
      </c>
      <c r="L682" s="216">
        <v>15</v>
      </c>
      <c r="M682" s="214">
        <v>16882506</v>
      </c>
      <c r="N682" s="217"/>
      <c r="O682" s="218" t="s">
        <v>754</v>
      </c>
    </row>
    <row r="683" spans="1:15" ht="12" customHeight="1">
      <c r="A683" s="209"/>
      <c r="B683" s="210"/>
      <c r="C683" s="211"/>
      <c r="D683" s="212"/>
      <c r="E683" s="212"/>
      <c r="F683" s="213"/>
      <c r="G683" s="214"/>
      <c r="H683" s="214"/>
      <c r="I683" s="214"/>
      <c r="J683" s="88"/>
      <c r="K683" s="215"/>
      <c r="L683" s="234"/>
      <c r="M683" s="235"/>
      <c r="N683" s="217"/>
      <c r="O683" s="218"/>
    </row>
    <row r="684" spans="1:15" ht="12.75">
      <c r="A684" s="209">
        <v>35230</v>
      </c>
      <c r="B684" s="210">
        <v>885898</v>
      </c>
      <c r="C684" s="211">
        <v>1</v>
      </c>
      <c r="D684" s="212" t="s">
        <v>415</v>
      </c>
      <c r="E684" s="212"/>
      <c r="F684" s="213" t="s">
        <v>128</v>
      </c>
      <c r="G684" s="214">
        <v>36</v>
      </c>
      <c r="H684" s="214">
        <v>49807.69</v>
      </c>
      <c r="I684" s="214">
        <v>120539</v>
      </c>
      <c r="J684" s="88"/>
      <c r="K684" s="215">
        <v>6.875578175</v>
      </c>
      <c r="L684" s="216">
        <v>42.5</v>
      </c>
      <c r="M684" s="214">
        <v>16177831</v>
      </c>
      <c r="N684" s="217"/>
      <c r="O684" s="218" t="s">
        <v>754</v>
      </c>
    </row>
    <row r="685" spans="1:15" ht="18">
      <c r="A685" s="209"/>
      <c r="B685" s="210"/>
      <c r="C685" s="211"/>
      <c r="D685" s="219"/>
      <c r="E685" s="212"/>
      <c r="F685" s="213"/>
      <c r="G685" s="214"/>
      <c r="H685" s="214"/>
      <c r="I685" s="214"/>
      <c r="J685" s="88"/>
      <c r="K685" s="257"/>
      <c r="L685" s="234"/>
      <c r="M685" s="235"/>
      <c r="N685" s="217"/>
      <c r="O685" s="218" t="s">
        <v>471</v>
      </c>
    </row>
    <row r="686" spans="1:15" ht="12.75">
      <c r="A686" s="209">
        <v>36088</v>
      </c>
      <c r="B686" s="210">
        <v>886590</v>
      </c>
      <c r="C686" s="211">
        <v>1</v>
      </c>
      <c r="D686" s="212" t="s">
        <v>416</v>
      </c>
      <c r="E686" s="212"/>
      <c r="F686" s="213" t="s">
        <v>80</v>
      </c>
      <c r="G686" s="214">
        <v>626</v>
      </c>
      <c r="H686" s="214">
        <v>2387787.44</v>
      </c>
      <c r="I686" s="214">
        <v>26300522</v>
      </c>
      <c r="J686" s="88"/>
      <c r="K686" s="215">
        <v>28</v>
      </c>
      <c r="L686" s="216">
        <v>14</v>
      </c>
      <c r="M686" s="214">
        <v>200000000</v>
      </c>
      <c r="N686" s="217"/>
      <c r="O686" s="218" t="s">
        <v>820</v>
      </c>
    </row>
    <row r="687" spans="1:15" ht="12.75">
      <c r="A687" s="209"/>
      <c r="B687" s="210"/>
      <c r="C687" s="211"/>
      <c r="D687" s="212"/>
      <c r="E687" s="212"/>
      <c r="F687" s="213"/>
      <c r="G687" s="214"/>
      <c r="H687" s="214"/>
      <c r="I687" s="214"/>
      <c r="J687" s="88"/>
      <c r="K687" s="215"/>
      <c r="L687" s="216"/>
      <c r="M687" s="214"/>
      <c r="N687" s="217"/>
      <c r="O687" s="218"/>
    </row>
    <row r="688" spans="1:15" ht="12.75">
      <c r="A688" s="209">
        <v>36088</v>
      </c>
      <c r="B688" s="210">
        <v>852892</v>
      </c>
      <c r="C688" s="211">
        <v>1</v>
      </c>
      <c r="D688" s="212" t="s">
        <v>615</v>
      </c>
      <c r="E688" s="212"/>
      <c r="F688" s="213">
        <v>54</v>
      </c>
      <c r="G688" s="214">
        <v>316</v>
      </c>
      <c r="H688" s="214">
        <v>1853608.72</v>
      </c>
      <c r="I688" s="214">
        <v>1124142</v>
      </c>
      <c r="J688" s="88"/>
      <c r="K688" s="215">
        <v>9.595</v>
      </c>
      <c r="L688" s="216">
        <v>190</v>
      </c>
      <c r="M688" s="214">
        <v>5050000</v>
      </c>
      <c r="N688" s="217"/>
      <c r="O688" s="218" t="s">
        <v>754</v>
      </c>
    </row>
    <row r="689" spans="1:15" ht="12.75">
      <c r="A689" s="209"/>
      <c r="B689" s="210"/>
      <c r="C689" s="211"/>
      <c r="D689" s="219"/>
      <c r="E689" s="212"/>
      <c r="F689" s="213"/>
      <c r="G689" s="214"/>
      <c r="H689" s="214"/>
      <c r="I689" s="214"/>
      <c r="J689" s="88"/>
      <c r="K689" s="215"/>
      <c r="L689" s="216"/>
      <c r="M689" s="214"/>
      <c r="N689" s="217"/>
      <c r="O689" s="218"/>
    </row>
    <row r="690" spans="1:15" ht="12.75">
      <c r="A690" s="209">
        <v>36404</v>
      </c>
      <c r="B690" s="210">
        <v>826853</v>
      </c>
      <c r="C690" s="211">
        <v>1</v>
      </c>
      <c r="D690" s="212" t="s">
        <v>45</v>
      </c>
      <c r="E690" s="212"/>
      <c r="F690" s="213">
        <v>13</v>
      </c>
      <c r="G690" s="214">
        <v>7</v>
      </c>
      <c r="H690" s="214">
        <v>1901.76</v>
      </c>
      <c r="I690" s="214">
        <v>5943</v>
      </c>
      <c r="J690" s="88"/>
      <c r="K690" s="215">
        <v>3.8497878</v>
      </c>
      <c r="L690" s="216">
        <v>30</v>
      </c>
      <c r="M690" s="214">
        <v>12832626</v>
      </c>
      <c r="N690" s="217"/>
      <c r="O690" s="218" t="s">
        <v>789</v>
      </c>
    </row>
    <row r="691" spans="1:15" ht="12.75">
      <c r="A691" s="209"/>
      <c r="B691" s="210"/>
      <c r="C691" s="211"/>
      <c r="D691" s="219"/>
      <c r="E691" s="212"/>
      <c r="F691" s="213"/>
      <c r="G691" s="214"/>
      <c r="H691" s="214"/>
      <c r="I691" s="214"/>
      <c r="J691" s="88"/>
      <c r="K691" s="215"/>
      <c r="L691" s="234"/>
      <c r="M691" s="235"/>
      <c r="N691" s="217"/>
      <c r="O691" s="218" t="s">
        <v>471</v>
      </c>
    </row>
    <row r="692" spans="1:15" ht="12.75">
      <c r="A692" s="209">
        <v>35194</v>
      </c>
      <c r="B692" s="210">
        <v>439132</v>
      </c>
      <c r="C692" s="211">
        <v>1</v>
      </c>
      <c r="D692" s="212" t="s">
        <v>417</v>
      </c>
      <c r="E692" s="212"/>
      <c r="F692" s="213" t="s">
        <v>100</v>
      </c>
      <c r="G692" s="214">
        <v>17</v>
      </c>
      <c r="H692" s="214">
        <v>16817.5</v>
      </c>
      <c r="I692" s="214">
        <v>61056</v>
      </c>
      <c r="J692" s="88"/>
      <c r="K692" s="215">
        <v>2.92778307</v>
      </c>
      <c r="L692" s="216">
        <v>27</v>
      </c>
      <c r="M692" s="214">
        <v>10843641</v>
      </c>
      <c r="N692" s="217"/>
      <c r="O692" s="218" t="s">
        <v>759</v>
      </c>
    </row>
    <row r="693" spans="1:15" ht="12.75">
      <c r="A693" s="209"/>
      <c r="B693" s="210"/>
      <c r="C693" s="211"/>
      <c r="D693" s="212"/>
      <c r="E693" s="212"/>
      <c r="F693" s="213"/>
      <c r="G693" s="214"/>
      <c r="H693" s="214"/>
      <c r="I693" s="214"/>
      <c r="J693" s="88"/>
      <c r="K693" s="215"/>
      <c r="L693" s="234"/>
      <c r="M693" s="235"/>
      <c r="N693" s="217"/>
      <c r="O693" s="218" t="s">
        <v>471</v>
      </c>
    </row>
    <row r="694" spans="1:15" s="504" customFormat="1" ht="12.75">
      <c r="A694" s="209">
        <v>35524</v>
      </c>
      <c r="B694" s="210">
        <v>893589</v>
      </c>
      <c r="C694" s="211">
        <v>1</v>
      </c>
      <c r="D694" s="212" t="s">
        <v>418</v>
      </c>
      <c r="E694" s="212"/>
      <c r="F694" s="213" t="s">
        <v>377</v>
      </c>
      <c r="G694" s="214">
        <v>1</v>
      </c>
      <c r="H694" s="214">
        <v>640</v>
      </c>
      <c r="I694" s="214">
        <v>1000</v>
      </c>
      <c r="J694" s="88"/>
      <c r="K694" s="215">
        <v>9.917935875</v>
      </c>
      <c r="L694" s="216">
        <v>61.5</v>
      </c>
      <c r="M694" s="214">
        <v>16126725</v>
      </c>
      <c r="N694" s="217"/>
      <c r="O694" s="218" t="s">
        <v>847</v>
      </c>
    </row>
    <row r="695" spans="1:15" ht="12.75">
      <c r="A695" s="209"/>
      <c r="B695" s="210"/>
      <c r="C695" s="211"/>
      <c r="D695" s="212"/>
      <c r="E695" s="212"/>
      <c r="F695" s="213"/>
      <c r="G695" s="214"/>
      <c r="H695" s="214"/>
      <c r="I695" s="214"/>
      <c r="J695" s="88"/>
      <c r="K695" s="215"/>
      <c r="L695" s="234"/>
      <c r="M695" s="235"/>
      <c r="N695" s="217"/>
      <c r="O695" s="218" t="s">
        <v>471</v>
      </c>
    </row>
    <row r="696" spans="1:15" ht="12.75">
      <c r="A696" s="209">
        <v>35984</v>
      </c>
      <c r="B696" s="210">
        <v>305813</v>
      </c>
      <c r="C696" s="211">
        <v>1</v>
      </c>
      <c r="D696" s="212" t="s">
        <v>419</v>
      </c>
      <c r="E696" s="212"/>
      <c r="F696" s="213" t="s">
        <v>83</v>
      </c>
      <c r="G696" s="214">
        <v>397</v>
      </c>
      <c r="H696" s="214">
        <v>1408610.1</v>
      </c>
      <c r="I696" s="214">
        <v>494217</v>
      </c>
      <c r="J696" s="88"/>
      <c r="K696" s="215">
        <v>31.86173758</v>
      </c>
      <c r="L696" s="216">
        <v>326.5</v>
      </c>
      <c r="M696" s="214">
        <v>9758572</v>
      </c>
      <c r="N696" s="217"/>
      <c r="O696" s="218" t="s">
        <v>764</v>
      </c>
    </row>
    <row r="697" spans="1:15" ht="12.75">
      <c r="A697" s="209"/>
      <c r="B697" s="210"/>
      <c r="C697" s="211"/>
      <c r="D697" s="212"/>
      <c r="E697" s="212"/>
      <c r="F697" s="213"/>
      <c r="G697" s="214"/>
      <c r="H697" s="256"/>
      <c r="I697" s="256"/>
      <c r="J697" s="88"/>
      <c r="K697" s="215"/>
      <c r="L697" s="250"/>
      <c r="M697" s="235"/>
      <c r="N697" s="217"/>
      <c r="O697" s="218" t="s">
        <v>471</v>
      </c>
    </row>
    <row r="698" spans="1:15" ht="12.75">
      <c r="A698" s="209">
        <v>35184</v>
      </c>
      <c r="B698" s="210">
        <v>896511</v>
      </c>
      <c r="C698" s="211">
        <v>1</v>
      </c>
      <c r="D698" s="212" t="s">
        <v>420</v>
      </c>
      <c r="E698" s="212"/>
      <c r="F698" s="213" t="s">
        <v>90</v>
      </c>
      <c r="G698" s="214">
        <v>325</v>
      </c>
      <c r="H698" s="214">
        <v>5964043.140000001</v>
      </c>
      <c r="I698" s="214">
        <v>3675435</v>
      </c>
      <c r="J698" s="88"/>
      <c r="K698" s="215">
        <v>242.45354448</v>
      </c>
      <c r="L698" s="216">
        <v>186</v>
      </c>
      <c r="M698" s="214">
        <v>130351368</v>
      </c>
      <c r="N698" s="217"/>
      <c r="O698" s="218" t="s">
        <v>848</v>
      </c>
    </row>
    <row r="699" spans="1:15" ht="12.75">
      <c r="A699" s="209"/>
      <c r="B699" s="210"/>
      <c r="C699" s="211"/>
      <c r="D699" s="212"/>
      <c r="E699" s="212"/>
      <c r="F699" s="213"/>
      <c r="G699" s="214"/>
      <c r="H699" s="214"/>
      <c r="I699" s="214"/>
      <c r="J699" s="88"/>
      <c r="K699" s="215"/>
      <c r="L699" s="216"/>
      <c r="M699" s="214"/>
      <c r="N699" s="217"/>
      <c r="O699" s="218"/>
    </row>
    <row r="700" spans="1:15" ht="12.75">
      <c r="A700" s="209">
        <v>36509</v>
      </c>
      <c r="B700" s="210">
        <v>936019</v>
      </c>
      <c r="C700" s="211">
        <v>1</v>
      </c>
      <c r="D700" s="212" t="s">
        <v>702</v>
      </c>
      <c r="E700" s="212"/>
      <c r="F700" s="213">
        <v>31</v>
      </c>
      <c r="G700" s="214">
        <v>674</v>
      </c>
      <c r="H700" s="214">
        <v>3150529.84</v>
      </c>
      <c r="I700" s="214">
        <v>1324223</v>
      </c>
      <c r="J700" s="88"/>
      <c r="K700" s="215">
        <v>33.57129014</v>
      </c>
      <c r="L700" s="216">
        <v>323.5</v>
      </c>
      <c r="M700" s="214">
        <v>10377524</v>
      </c>
      <c r="N700" s="217"/>
      <c r="O700" s="218" t="s">
        <v>775</v>
      </c>
    </row>
    <row r="701" spans="1:15" ht="12.75">
      <c r="A701" s="209"/>
      <c r="B701" s="210"/>
      <c r="C701" s="211"/>
      <c r="D701" s="219"/>
      <c r="E701" s="212"/>
      <c r="F701" s="213"/>
      <c r="G701" s="214"/>
      <c r="H701" s="214"/>
      <c r="I701" s="214"/>
      <c r="J701" s="88"/>
      <c r="K701" s="215"/>
      <c r="L701" s="216"/>
      <c r="M701" s="214"/>
      <c r="N701" s="217"/>
      <c r="O701" s="218" t="s">
        <v>471</v>
      </c>
    </row>
    <row r="702" spans="1:15" ht="12.75">
      <c r="A702" s="209">
        <v>35964</v>
      </c>
      <c r="B702" s="210">
        <v>907338</v>
      </c>
      <c r="C702" s="211">
        <v>1</v>
      </c>
      <c r="D702" s="212" t="s">
        <v>421</v>
      </c>
      <c r="E702" s="212"/>
      <c r="F702" s="213" t="s">
        <v>181</v>
      </c>
      <c r="G702" s="214">
        <v>140</v>
      </c>
      <c r="H702" s="214">
        <v>301869.84</v>
      </c>
      <c r="I702" s="214">
        <v>432330</v>
      </c>
      <c r="J702" s="88"/>
      <c r="K702" s="215">
        <v>14.0917482</v>
      </c>
      <c r="L702" s="216">
        <v>67.5</v>
      </c>
      <c r="M702" s="214">
        <v>20876664</v>
      </c>
      <c r="N702" s="217"/>
      <c r="O702" s="218" t="s">
        <v>775</v>
      </c>
    </row>
    <row r="703" spans="1:15" ht="12.75">
      <c r="A703" s="209"/>
      <c r="B703" s="210"/>
      <c r="C703" s="211"/>
      <c r="D703" s="212"/>
      <c r="E703" s="212"/>
      <c r="F703" s="213"/>
      <c r="G703" s="214"/>
      <c r="H703" s="214"/>
      <c r="I703" s="214"/>
      <c r="J703" s="88"/>
      <c r="K703" s="215"/>
      <c r="L703" s="234"/>
      <c r="M703" s="235"/>
      <c r="N703" s="217"/>
      <c r="O703" s="218" t="s">
        <v>471</v>
      </c>
    </row>
    <row r="704" spans="1:15" ht="12.75" customHeight="1">
      <c r="A704" s="209">
        <v>34990</v>
      </c>
      <c r="B704" s="210">
        <v>887407</v>
      </c>
      <c r="C704" s="211">
        <v>1</v>
      </c>
      <c r="D704" s="212" t="s">
        <v>422</v>
      </c>
      <c r="E704" s="212"/>
      <c r="F704" s="213" t="s">
        <v>107</v>
      </c>
      <c r="G704" s="214">
        <v>5</v>
      </c>
      <c r="H704" s="214">
        <v>19353</v>
      </c>
      <c r="I704" s="214">
        <v>12600</v>
      </c>
      <c r="J704" s="88"/>
      <c r="K704" s="215">
        <v>7.6176238</v>
      </c>
      <c r="L704" s="216">
        <v>155</v>
      </c>
      <c r="M704" s="214">
        <v>4914596</v>
      </c>
      <c r="N704" s="217"/>
      <c r="O704" s="218" t="s">
        <v>759</v>
      </c>
    </row>
    <row r="705" spans="1:15" ht="12.75">
      <c r="A705" s="209"/>
      <c r="B705" s="210"/>
      <c r="C705" s="211"/>
      <c r="D705" s="212"/>
      <c r="E705" s="212"/>
      <c r="F705" s="213"/>
      <c r="G705" s="214"/>
      <c r="H705" s="214"/>
      <c r="I705" s="214"/>
      <c r="J705" s="88"/>
      <c r="K705" s="215"/>
      <c r="L705" s="234"/>
      <c r="M705" s="235"/>
      <c r="N705" s="217"/>
      <c r="O705" s="218" t="s">
        <v>471</v>
      </c>
    </row>
    <row r="706" spans="1:15" ht="12.75">
      <c r="A706" s="209">
        <v>34957</v>
      </c>
      <c r="B706" s="210">
        <v>926032</v>
      </c>
      <c r="C706" s="211">
        <v>1</v>
      </c>
      <c r="D706" s="212" t="s">
        <v>423</v>
      </c>
      <c r="E706" s="212"/>
      <c r="F706" s="213" t="s">
        <v>132</v>
      </c>
      <c r="G706" s="214">
        <v>3</v>
      </c>
      <c r="H706" s="214">
        <v>20880.5</v>
      </c>
      <c r="I706" s="214">
        <v>12967</v>
      </c>
      <c r="J706" s="88"/>
      <c r="K706" s="215">
        <v>5.73672125</v>
      </c>
      <c r="L706" s="216">
        <v>162.5</v>
      </c>
      <c r="M706" s="214">
        <v>3530290</v>
      </c>
      <c r="N706" s="217"/>
      <c r="O706" s="218" t="s">
        <v>764</v>
      </c>
    </row>
    <row r="707" spans="1:15" ht="12.75">
      <c r="A707" s="209"/>
      <c r="B707" s="210"/>
      <c r="C707" s="211"/>
      <c r="D707" s="212"/>
      <c r="E707" s="212"/>
      <c r="F707" s="213"/>
      <c r="G707" s="214"/>
      <c r="H707" s="214"/>
      <c r="I707" s="214"/>
      <c r="J707" s="88"/>
      <c r="K707" s="215"/>
      <c r="L707" s="216"/>
      <c r="M707" s="214"/>
      <c r="N707" s="217"/>
      <c r="O707" s="218" t="s">
        <v>471</v>
      </c>
    </row>
    <row r="708" spans="1:15" ht="12.75">
      <c r="A708" s="209">
        <v>36370</v>
      </c>
      <c r="B708" s="210">
        <v>745613</v>
      </c>
      <c r="C708" s="211">
        <v>1</v>
      </c>
      <c r="D708" s="212" t="s">
        <v>424</v>
      </c>
      <c r="E708" s="212"/>
      <c r="F708" s="213">
        <v>56</v>
      </c>
      <c r="G708" s="214">
        <v>30</v>
      </c>
      <c r="H708" s="214">
        <v>264434.05</v>
      </c>
      <c r="I708" s="214">
        <v>131996</v>
      </c>
      <c r="J708" s="88"/>
      <c r="K708" s="215">
        <v>33.858189585</v>
      </c>
      <c r="L708" s="216">
        <v>203.5</v>
      </c>
      <c r="M708" s="214">
        <v>16637931</v>
      </c>
      <c r="N708" s="217"/>
      <c r="O708" s="218" t="s">
        <v>782</v>
      </c>
    </row>
    <row r="709" spans="1:15" ht="12.75">
      <c r="A709" s="209"/>
      <c r="B709" s="210"/>
      <c r="C709" s="211"/>
      <c r="D709" s="212"/>
      <c r="E709" s="212"/>
      <c r="F709" s="213"/>
      <c r="G709" s="214"/>
      <c r="H709" s="214"/>
      <c r="I709" s="214"/>
      <c r="J709" s="88"/>
      <c r="K709" s="215"/>
      <c r="L709" s="216"/>
      <c r="M709" s="214"/>
      <c r="N709" s="217"/>
      <c r="O709" s="218"/>
    </row>
    <row r="710" spans="1:15" ht="12.75">
      <c r="A710" s="209">
        <v>36511</v>
      </c>
      <c r="B710" s="221">
        <v>942760</v>
      </c>
      <c r="C710" s="222">
        <v>1</v>
      </c>
      <c r="D710" s="223" t="s">
        <v>723</v>
      </c>
      <c r="E710" s="223"/>
      <c r="F710" s="213">
        <v>87</v>
      </c>
      <c r="G710" s="214">
        <v>204</v>
      </c>
      <c r="H710" s="214">
        <v>1337455.58</v>
      </c>
      <c r="I710" s="214">
        <v>2452519</v>
      </c>
      <c r="J710" s="88"/>
      <c r="K710" s="236">
        <v>10.09375</v>
      </c>
      <c r="L710" s="238">
        <v>65.5</v>
      </c>
      <c r="M710" s="239">
        <v>12500000</v>
      </c>
      <c r="N710" s="217"/>
      <c r="O710" s="218" t="s">
        <v>832</v>
      </c>
    </row>
    <row r="711" spans="1:15" ht="15">
      <c r="A711" s="209">
        <v>36511</v>
      </c>
      <c r="B711" s="221">
        <v>942771</v>
      </c>
      <c r="C711" s="222"/>
      <c r="D711" s="219" t="s">
        <v>141</v>
      </c>
      <c r="E711" s="223"/>
      <c r="F711" s="213">
        <v>87</v>
      </c>
      <c r="G711" s="214">
        <v>29</v>
      </c>
      <c r="H711" s="214">
        <v>80970.78</v>
      </c>
      <c r="I711" s="214">
        <v>378232</v>
      </c>
      <c r="J711" s="232"/>
      <c r="K711" s="214" t="s">
        <v>42</v>
      </c>
      <c r="L711" s="238">
        <v>30.5</v>
      </c>
      <c r="M711" s="239">
        <v>6250000</v>
      </c>
      <c r="N711" s="217"/>
      <c r="O711" s="218" t="s">
        <v>832</v>
      </c>
    </row>
    <row r="712" spans="1:15" ht="12.75">
      <c r="A712" s="209"/>
      <c r="B712" s="210"/>
      <c r="C712" s="211"/>
      <c r="D712" s="212"/>
      <c r="E712" s="212"/>
      <c r="F712" s="213"/>
      <c r="G712" s="214"/>
      <c r="H712" s="214"/>
      <c r="I712" s="214"/>
      <c r="J712" s="88"/>
      <c r="K712" s="215"/>
      <c r="L712" s="216"/>
      <c r="M712" s="214"/>
      <c r="N712" s="217"/>
      <c r="O712" s="218" t="s">
        <v>471</v>
      </c>
    </row>
    <row r="713" spans="1:15" ht="12.75">
      <c r="A713" s="209">
        <v>36312</v>
      </c>
      <c r="B713" s="210">
        <v>692861</v>
      </c>
      <c r="C713" s="211">
        <v>1</v>
      </c>
      <c r="D713" s="212" t="s">
        <v>425</v>
      </c>
      <c r="E713" s="212"/>
      <c r="F713" s="213">
        <v>86</v>
      </c>
      <c r="G713" s="214">
        <v>61</v>
      </c>
      <c r="H713" s="214">
        <v>290088.43</v>
      </c>
      <c r="I713" s="214">
        <v>163691</v>
      </c>
      <c r="J713" s="88"/>
      <c r="K713" s="215">
        <v>45.81827665</v>
      </c>
      <c r="L713" s="216">
        <v>181</v>
      </c>
      <c r="M713" s="214">
        <v>25313965</v>
      </c>
      <c r="N713" s="217"/>
      <c r="O713" s="218" t="s">
        <v>806</v>
      </c>
    </row>
    <row r="714" spans="1:15" ht="12.75">
      <c r="A714" s="209"/>
      <c r="B714" s="210"/>
      <c r="C714" s="211"/>
      <c r="D714" s="212"/>
      <c r="E714" s="212"/>
      <c r="F714" s="213"/>
      <c r="G714" s="214"/>
      <c r="H714" s="256"/>
      <c r="I714" s="256"/>
      <c r="J714" s="88"/>
      <c r="K714" s="215"/>
      <c r="L714" s="250"/>
      <c r="M714" s="235"/>
      <c r="N714" s="217"/>
      <c r="O714" s="218" t="s">
        <v>471</v>
      </c>
    </row>
    <row r="715" spans="1:15" s="504" customFormat="1" ht="12.75">
      <c r="A715" s="209">
        <v>34970</v>
      </c>
      <c r="B715" s="210">
        <v>915632</v>
      </c>
      <c r="C715" s="211">
        <v>1</v>
      </c>
      <c r="D715" s="212" t="s">
        <v>426</v>
      </c>
      <c r="E715" s="212"/>
      <c r="F715" s="213" t="s">
        <v>107</v>
      </c>
      <c r="G715" s="214" t="s">
        <v>42</v>
      </c>
      <c r="H715" s="214" t="s">
        <v>42</v>
      </c>
      <c r="I715" s="214" t="s">
        <v>42</v>
      </c>
      <c r="J715" s="88"/>
      <c r="K715" s="215">
        <v>2.965625</v>
      </c>
      <c r="L715" s="216">
        <v>32.5</v>
      </c>
      <c r="M715" s="214">
        <v>9125000</v>
      </c>
      <c r="N715" s="217"/>
      <c r="O715" s="218" t="s">
        <v>759</v>
      </c>
    </row>
    <row r="716" spans="1:15" s="504" customFormat="1" ht="12.75">
      <c r="A716" s="209"/>
      <c r="B716" s="210"/>
      <c r="C716" s="211"/>
      <c r="D716" s="212"/>
      <c r="E716" s="212"/>
      <c r="F716" s="213"/>
      <c r="G716" s="214"/>
      <c r="H716" s="214"/>
      <c r="I716" s="214"/>
      <c r="J716" s="88"/>
      <c r="K716" s="215"/>
      <c r="L716" s="216"/>
      <c r="M716" s="214"/>
      <c r="N716" s="217"/>
      <c r="O716" s="218"/>
    </row>
    <row r="717" spans="1:15" ht="12.75">
      <c r="A717" s="209">
        <v>36514</v>
      </c>
      <c r="B717" s="210">
        <v>943655</v>
      </c>
      <c r="C717" s="211">
        <v>1</v>
      </c>
      <c r="D717" s="212" t="s">
        <v>731</v>
      </c>
      <c r="E717" s="212"/>
      <c r="F717" s="213">
        <v>47</v>
      </c>
      <c r="G717" s="214">
        <v>169</v>
      </c>
      <c r="H717" s="214">
        <v>596828</v>
      </c>
      <c r="I717" s="214">
        <v>512980</v>
      </c>
      <c r="J717" s="88"/>
      <c r="K717" s="215">
        <v>24.313465125</v>
      </c>
      <c r="L717" s="216">
        <v>112.5</v>
      </c>
      <c r="M717" s="214">
        <v>21611969</v>
      </c>
      <c r="N717" s="217"/>
      <c r="O717" s="218" t="s">
        <v>832</v>
      </c>
    </row>
    <row r="718" spans="1:15" ht="12.75">
      <c r="A718" s="209"/>
      <c r="B718" s="210"/>
      <c r="C718" s="211"/>
      <c r="D718" s="212"/>
      <c r="E718" s="212"/>
      <c r="F718" s="213"/>
      <c r="G718" s="214"/>
      <c r="H718" s="256"/>
      <c r="I718" s="256"/>
      <c r="J718" s="88"/>
      <c r="K718" s="215"/>
      <c r="L718" s="250"/>
      <c r="M718" s="235"/>
      <c r="N718" s="217"/>
      <c r="O718" s="218" t="s">
        <v>471</v>
      </c>
    </row>
    <row r="719" spans="1:15" ht="12.75">
      <c r="A719" s="209">
        <v>35488</v>
      </c>
      <c r="B719" s="210">
        <v>925835</v>
      </c>
      <c r="C719" s="211">
        <v>1</v>
      </c>
      <c r="D719" s="212" t="s">
        <v>427</v>
      </c>
      <c r="E719" s="212"/>
      <c r="F719" s="213" t="s">
        <v>80</v>
      </c>
      <c r="G719" s="214">
        <v>272</v>
      </c>
      <c r="H719" s="214">
        <v>1139766.69</v>
      </c>
      <c r="I719" s="214">
        <v>2084881</v>
      </c>
      <c r="J719" s="88"/>
      <c r="K719" s="215">
        <v>26.3516814</v>
      </c>
      <c r="L719" s="216">
        <v>57</v>
      </c>
      <c r="M719" s="214">
        <v>46231020</v>
      </c>
      <c r="N719" s="217"/>
      <c r="O719" s="218" t="s">
        <v>849</v>
      </c>
    </row>
    <row r="720" spans="1:15" ht="12.75">
      <c r="A720" s="209"/>
      <c r="B720" s="210"/>
      <c r="C720" s="211"/>
      <c r="D720" s="212"/>
      <c r="E720" s="212"/>
      <c r="F720" s="213"/>
      <c r="G720" s="214"/>
      <c r="H720" s="214"/>
      <c r="I720" s="214"/>
      <c r="J720" s="88"/>
      <c r="K720" s="215"/>
      <c r="L720" s="216"/>
      <c r="M720" s="214"/>
      <c r="N720" s="217"/>
      <c r="O720" s="218" t="s">
        <v>471</v>
      </c>
    </row>
    <row r="721" spans="1:15" ht="12.75">
      <c r="A721" s="209">
        <v>35888</v>
      </c>
      <c r="B721" s="210">
        <v>267827</v>
      </c>
      <c r="C721" s="211">
        <v>1</v>
      </c>
      <c r="D721" s="212" t="s">
        <v>428</v>
      </c>
      <c r="E721" s="212"/>
      <c r="F721" s="213" t="s">
        <v>83</v>
      </c>
      <c r="G721" s="214">
        <v>41</v>
      </c>
      <c r="H721" s="214">
        <v>107913.27</v>
      </c>
      <c r="I721" s="214">
        <v>289116</v>
      </c>
      <c r="J721" s="88"/>
      <c r="K721" s="215">
        <v>7.1</v>
      </c>
      <c r="L721" s="216">
        <v>35.5</v>
      </c>
      <c r="M721" s="214">
        <v>20000000</v>
      </c>
      <c r="N721" s="217"/>
      <c r="O721" s="218" t="s">
        <v>761</v>
      </c>
    </row>
    <row r="722" spans="1:15" ht="12.75">
      <c r="A722" s="209"/>
      <c r="B722" s="210"/>
      <c r="C722" s="211"/>
      <c r="D722" s="212"/>
      <c r="E722" s="212"/>
      <c r="F722" s="213"/>
      <c r="G722" s="214"/>
      <c r="H722" s="256"/>
      <c r="I722" s="256"/>
      <c r="J722" s="88"/>
      <c r="K722" s="215"/>
      <c r="L722" s="250"/>
      <c r="M722" s="235"/>
      <c r="N722" s="217"/>
      <c r="O722" s="218" t="s">
        <v>471</v>
      </c>
    </row>
    <row r="723" spans="1:15" ht="12.75">
      <c r="A723" s="209">
        <v>35355</v>
      </c>
      <c r="B723" s="210">
        <v>929053</v>
      </c>
      <c r="C723" s="211">
        <v>1</v>
      </c>
      <c r="D723" s="212" t="s">
        <v>429</v>
      </c>
      <c r="E723" s="212"/>
      <c r="F723" s="213" t="s">
        <v>430</v>
      </c>
      <c r="G723" s="214">
        <v>693</v>
      </c>
      <c r="H723" s="214">
        <v>2382282.8</v>
      </c>
      <c r="I723" s="214">
        <v>25986589</v>
      </c>
      <c r="J723" s="88"/>
      <c r="K723" s="215">
        <v>31.5375376</v>
      </c>
      <c r="L723" s="216">
        <v>10</v>
      </c>
      <c r="M723" s="214">
        <v>315375376</v>
      </c>
      <c r="N723" s="217"/>
      <c r="O723" s="218" t="s">
        <v>850</v>
      </c>
    </row>
    <row r="724" spans="1:15" ht="12.75">
      <c r="A724" s="209"/>
      <c r="B724" s="221"/>
      <c r="C724" s="222"/>
      <c r="D724" s="223"/>
      <c r="E724" s="223"/>
      <c r="F724" s="213"/>
      <c r="G724" s="214"/>
      <c r="H724" s="214"/>
      <c r="I724" s="214"/>
      <c r="J724" s="88"/>
      <c r="K724" s="215"/>
      <c r="L724" s="216"/>
      <c r="M724" s="214"/>
      <c r="N724" s="217"/>
      <c r="O724" s="218" t="s">
        <v>471</v>
      </c>
    </row>
    <row r="725" spans="1:15" ht="12.75">
      <c r="A725" s="209">
        <v>36179</v>
      </c>
      <c r="B725" s="221">
        <v>444233</v>
      </c>
      <c r="C725" s="222">
        <v>1</v>
      </c>
      <c r="D725" s="223" t="s">
        <v>431</v>
      </c>
      <c r="E725" s="223"/>
      <c r="F725" s="213" t="s">
        <v>83</v>
      </c>
      <c r="G725" s="214">
        <v>1011</v>
      </c>
      <c r="H725" s="214">
        <v>19958662.99</v>
      </c>
      <c r="I725" s="214">
        <v>3727108</v>
      </c>
      <c r="J725" s="88"/>
      <c r="K725" s="236">
        <v>137.5734398</v>
      </c>
      <c r="L725" s="238">
        <v>632.5</v>
      </c>
      <c r="M725" s="239">
        <v>21323864</v>
      </c>
      <c r="N725" s="217"/>
      <c r="O725" s="218" t="s">
        <v>787</v>
      </c>
    </row>
    <row r="726" spans="1:15" ht="15">
      <c r="A726" s="209">
        <v>36179</v>
      </c>
      <c r="B726" s="221">
        <v>483355</v>
      </c>
      <c r="C726" s="222"/>
      <c r="D726" s="219" t="s">
        <v>141</v>
      </c>
      <c r="E726" s="223"/>
      <c r="F726" s="213">
        <v>97</v>
      </c>
      <c r="G726" s="214">
        <v>6</v>
      </c>
      <c r="H726" s="214">
        <v>6911.8</v>
      </c>
      <c r="I726" s="214">
        <v>1478</v>
      </c>
      <c r="J726" s="232"/>
      <c r="K726" s="214" t="s">
        <v>42</v>
      </c>
      <c r="L726" s="238">
        <v>540</v>
      </c>
      <c r="M726" s="239">
        <v>500000</v>
      </c>
      <c r="N726" s="217"/>
      <c r="O726" s="218" t="s">
        <v>851</v>
      </c>
    </row>
    <row r="727" spans="1:15" ht="12.75">
      <c r="A727" s="209"/>
      <c r="B727" s="210"/>
      <c r="C727" s="211"/>
      <c r="D727" s="219" t="s">
        <v>432</v>
      </c>
      <c r="E727" s="212"/>
      <c r="F727" s="213"/>
      <c r="G727" s="214"/>
      <c r="H727" s="214"/>
      <c r="I727" s="214"/>
      <c r="J727" s="88"/>
      <c r="K727" s="215"/>
      <c r="L727" s="234"/>
      <c r="M727" s="235"/>
      <c r="N727" s="217"/>
      <c r="O727" s="218" t="s">
        <v>471</v>
      </c>
    </row>
    <row r="728" spans="1:15" ht="12.75" customHeight="1">
      <c r="A728" s="209">
        <v>34925</v>
      </c>
      <c r="B728" s="210">
        <v>930602</v>
      </c>
      <c r="C728" s="211">
        <v>1</v>
      </c>
      <c r="D728" s="212" t="s">
        <v>433</v>
      </c>
      <c r="E728" s="212"/>
      <c r="F728" s="213" t="s">
        <v>83</v>
      </c>
      <c r="G728" s="214">
        <v>1258</v>
      </c>
      <c r="H728" s="214">
        <v>3892554.81</v>
      </c>
      <c r="I728" s="214">
        <v>2512372</v>
      </c>
      <c r="J728" s="88"/>
      <c r="K728" s="215">
        <v>8.395656885</v>
      </c>
      <c r="L728" s="216">
        <v>148.5</v>
      </c>
      <c r="M728" s="214">
        <v>5653641</v>
      </c>
      <c r="N728" s="217"/>
      <c r="O728" s="218" t="s">
        <v>766</v>
      </c>
    </row>
    <row r="729" spans="1:15" ht="12.75">
      <c r="A729" s="209"/>
      <c r="B729" s="210"/>
      <c r="C729" s="211"/>
      <c r="D729" s="219"/>
      <c r="E729" s="212"/>
      <c r="F729" s="213"/>
      <c r="G729" s="214"/>
      <c r="H729" s="214"/>
      <c r="I729" s="214"/>
      <c r="J729" s="88"/>
      <c r="K729" s="215"/>
      <c r="L729" s="234"/>
      <c r="M729" s="235"/>
      <c r="N729" s="217"/>
      <c r="O729" s="218" t="s">
        <v>471</v>
      </c>
    </row>
    <row r="730" spans="1:15" ht="12.75">
      <c r="A730" s="209">
        <v>36396</v>
      </c>
      <c r="B730" s="210">
        <v>827436</v>
      </c>
      <c r="C730" s="211">
        <v>1</v>
      </c>
      <c r="D730" s="212" t="s">
        <v>434</v>
      </c>
      <c r="E730" s="212"/>
      <c r="F730" s="213">
        <v>85</v>
      </c>
      <c r="G730" s="214">
        <v>2777</v>
      </c>
      <c r="H730" s="214">
        <v>9137315.309999999</v>
      </c>
      <c r="I730" s="214">
        <v>44818223</v>
      </c>
      <c r="J730" s="88"/>
      <c r="K730" s="236">
        <v>14.678125</v>
      </c>
      <c r="L730" s="216">
        <v>33.25</v>
      </c>
      <c r="M730" s="214">
        <v>40250000</v>
      </c>
      <c r="N730" s="217"/>
      <c r="O730" s="218" t="s">
        <v>754</v>
      </c>
    </row>
    <row r="731" spans="1:15" ht="15">
      <c r="A731" s="209">
        <v>36396</v>
      </c>
      <c r="B731" s="210">
        <v>829250</v>
      </c>
      <c r="C731" s="211"/>
      <c r="D731" s="219" t="s">
        <v>141</v>
      </c>
      <c r="E731" s="212"/>
      <c r="F731" s="213">
        <v>85</v>
      </c>
      <c r="G731" s="214">
        <v>73</v>
      </c>
      <c r="H731" s="214">
        <v>155673.97</v>
      </c>
      <c r="I731" s="214">
        <v>1860518</v>
      </c>
      <c r="J731" s="232"/>
      <c r="K731" s="214" t="s">
        <v>42</v>
      </c>
      <c r="L731" s="238">
        <v>18.5</v>
      </c>
      <c r="M731" s="239">
        <v>7000000</v>
      </c>
      <c r="N731" s="217"/>
      <c r="O731" s="218" t="s">
        <v>754</v>
      </c>
    </row>
    <row r="732" spans="1:15" ht="12.75" customHeight="1">
      <c r="A732" s="209"/>
      <c r="B732" s="210"/>
      <c r="C732" s="211"/>
      <c r="D732" s="219"/>
      <c r="E732" s="212"/>
      <c r="F732" s="213"/>
      <c r="G732" s="214"/>
      <c r="H732" s="214"/>
      <c r="I732" s="214"/>
      <c r="J732" s="232"/>
      <c r="K732" s="214"/>
      <c r="L732" s="238"/>
      <c r="M732" s="239"/>
      <c r="N732" s="217"/>
      <c r="O732" s="218"/>
    </row>
    <row r="733" spans="1:15" ht="12.75" customHeight="1">
      <c r="A733" s="209">
        <v>35731</v>
      </c>
      <c r="B733" s="210">
        <v>167079</v>
      </c>
      <c r="C733" s="211">
        <v>1</v>
      </c>
      <c r="D733" s="212" t="s">
        <v>435</v>
      </c>
      <c r="E733" s="212"/>
      <c r="F733" s="213" t="s">
        <v>86</v>
      </c>
      <c r="G733" s="214">
        <v>227</v>
      </c>
      <c r="H733" s="214">
        <v>784616.28</v>
      </c>
      <c r="I733" s="214">
        <v>668968</v>
      </c>
      <c r="J733" s="88"/>
      <c r="K733" s="215">
        <v>8.7536345</v>
      </c>
      <c r="L733" s="216">
        <v>130</v>
      </c>
      <c r="M733" s="214">
        <v>6733565</v>
      </c>
      <c r="N733" s="217"/>
      <c r="O733" s="218" t="s">
        <v>827</v>
      </c>
    </row>
    <row r="734" spans="1:15" ht="12.75">
      <c r="A734" s="209"/>
      <c r="B734" s="210"/>
      <c r="C734" s="211"/>
      <c r="D734" s="212"/>
      <c r="E734" s="212"/>
      <c r="F734" s="213"/>
      <c r="G734" s="214"/>
      <c r="H734" s="256"/>
      <c r="I734" s="256"/>
      <c r="J734" s="88"/>
      <c r="K734" s="215"/>
      <c r="L734" s="250"/>
      <c r="M734" s="235"/>
      <c r="N734" s="217"/>
      <c r="O734" s="218" t="s">
        <v>471</v>
      </c>
    </row>
    <row r="735" spans="1:15" ht="12.75">
      <c r="A735" s="209">
        <v>35333</v>
      </c>
      <c r="B735" s="210">
        <v>946289</v>
      </c>
      <c r="C735" s="211">
        <v>1</v>
      </c>
      <c r="D735" s="212" t="s">
        <v>436</v>
      </c>
      <c r="E735" s="212"/>
      <c r="F735" s="213" t="s">
        <v>86</v>
      </c>
      <c r="G735" s="214">
        <v>217</v>
      </c>
      <c r="H735" s="214">
        <v>315945.76</v>
      </c>
      <c r="I735" s="214">
        <v>6142049</v>
      </c>
      <c r="J735" s="88"/>
      <c r="K735" s="215">
        <v>7.657331535</v>
      </c>
      <c r="L735" s="216">
        <v>5.25</v>
      </c>
      <c r="M735" s="214">
        <v>145853934</v>
      </c>
      <c r="N735" s="217"/>
      <c r="O735" s="218" t="s">
        <v>754</v>
      </c>
    </row>
    <row r="736" spans="1:15" ht="15">
      <c r="A736" s="209"/>
      <c r="B736" s="210"/>
      <c r="C736" s="211"/>
      <c r="D736" s="219"/>
      <c r="E736" s="219"/>
      <c r="F736" s="213"/>
      <c r="G736" s="214"/>
      <c r="H736" s="214"/>
      <c r="I736" s="214"/>
      <c r="J736" s="232"/>
      <c r="K736" s="233"/>
      <c r="L736" s="234"/>
      <c r="M736" s="235"/>
      <c r="N736" s="217"/>
      <c r="O736" s="218" t="s">
        <v>471</v>
      </c>
    </row>
    <row r="737" spans="1:15" ht="12.75">
      <c r="A737" s="209">
        <v>35276</v>
      </c>
      <c r="B737" s="210">
        <v>955520</v>
      </c>
      <c r="C737" s="211">
        <v>1</v>
      </c>
      <c r="D737" s="212" t="s">
        <v>437</v>
      </c>
      <c r="E737" s="212"/>
      <c r="F737" s="213" t="s">
        <v>80</v>
      </c>
      <c r="G737" s="214">
        <v>226</v>
      </c>
      <c r="H737" s="214">
        <v>1240326.62</v>
      </c>
      <c r="I737" s="214">
        <v>402433</v>
      </c>
      <c r="J737" s="88"/>
      <c r="K737" s="215">
        <v>25.0366479</v>
      </c>
      <c r="L737" s="216">
        <v>330</v>
      </c>
      <c r="M737" s="214">
        <v>7586863</v>
      </c>
      <c r="N737" s="217"/>
      <c r="O737" s="218" t="s">
        <v>770</v>
      </c>
    </row>
    <row r="738" spans="1:15" ht="12.75">
      <c r="A738" s="209"/>
      <c r="B738" s="210"/>
      <c r="C738" s="211"/>
      <c r="D738" s="212"/>
      <c r="E738" s="212"/>
      <c r="F738" s="213"/>
      <c r="G738" s="214"/>
      <c r="H738" s="214"/>
      <c r="I738" s="214"/>
      <c r="J738" s="88"/>
      <c r="K738" s="215"/>
      <c r="L738" s="234"/>
      <c r="M738" s="235"/>
      <c r="N738" s="217"/>
      <c r="O738" s="218" t="s">
        <v>471</v>
      </c>
    </row>
    <row r="739" spans="1:15" ht="12.75">
      <c r="A739" s="209">
        <v>35433</v>
      </c>
      <c r="B739" s="210">
        <v>953654</v>
      </c>
      <c r="C739" s="211">
        <v>1</v>
      </c>
      <c r="D739" s="212" t="s">
        <v>438</v>
      </c>
      <c r="E739" s="212"/>
      <c r="F739" s="213" t="s">
        <v>103</v>
      </c>
      <c r="G739" s="214">
        <v>12</v>
      </c>
      <c r="H739" s="214">
        <v>11290</v>
      </c>
      <c r="I739" s="214">
        <v>110</v>
      </c>
      <c r="J739" s="88"/>
      <c r="K739" s="215">
        <v>9.14781</v>
      </c>
      <c r="L739" s="214">
        <v>10500</v>
      </c>
      <c r="M739" s="214">
        <v>87122</v>
      </c>
      <c r="N739" s="217"/>
      <c r="O739" s="218" t="s">
        <v>776</v>
      </c>
    </row>
    <row r="740" spans="1:15" ht="15">
      <c r="A740" s="209"/>
      <c r="B740" s="210"/>
      <c r="C740" s="211"/>
      <c r="D740" s="219"/>
      <c r="E740" s="219"/>
      <c r="F740" s="213"/>
      <c r="G740" s="214"/>
      <c r="H740" s="214"/>
      <c r="I740" s="214"/>
      <c r="J740" s="232"/>
      <c r="K740" s="233"/>
      <c r="L740" s="234"/>
      <c r="M740" s="235"/>
      <c r="N740" s="217"/>
      <c r="O740" s="218" t="s">
        <v>471</v>
      </c>
    </row>
    <row r="741" spans="1:15" ht="12.75">
      <c r="A741" s="209">
        <v>35081</v>
      </c>
      <c r="B741" s="210">
        <v>955489</v>
      </c>
      <c r="C741" s="211">
        <v>1</v>
      </c>
      <c r="D741" s="212" t="s">
        <v>439</v>
      </c>
      <c r="E741" s="212"/>
      <c r="F741" s="213" t="s">
        <v>113</v>
      </c>
      <c r="G741" s="214">
        <v>603</v>
      </c>
      <c r="H741" s="214">
        <v>1590735.01</v>
      </c>
      <c r="I741" s="214">
        <v>6685698</v>
      </c>
      <c r="J741" s="88"/>
      <c r="K741" s="236">
        <v>9.18099016</v>
      </c>
      <c r="L741" s="238">
        <v>19.25</v>
      </c>
      <c r="M741" s="239">
        <v>43503240</v>
      </c>
      <c r="N741" s="217"/>
      <c r="O741" s="218" t="s">
        <v>787</v>
      </c>
    </row>
    <row r="742" spans="1:15" ht="12.75" customHeight="1">
      <c r="A742" s="209">
        <v>35146</v>
      </c>
      <c r="B742" s="210">
        <v>955724</v>
      </c>
      <c r="C742" s="211"/>
      <c r="D742" s="219" t="s">
        <v>141</v>
      </c>
      <c r="E742" s="219"/>
      <c r="F742" s="213" t="s">
        <v>113</v>
      </c>
      <c r="G742" s="214">
        <v>40</v>
      </c>
      <c r="H742" s="214">
        <v>60978.5</v>
      </c>
      <c r="I742" s="214">
        <v>450218</v>
      </c>
      <c r="J742" s="232"/>
      <c r="K742" s="214" t="s">
        <v>42</v>
      </c>
      <c r="L742" s="238">
        <v>13</v>
      </c>
      <c r="M742" s="239">
        <v>6204742</v>
      </c>
      <c r="N742" s="217"/>
      <c r="O742" s="218" t="s">
        <v>754</v>
      </c>
    </row>
    <row r="743" spans="1:15" ht="18">
      <c r="A743" s="209"/>
      <c r="B743" s="210"/>
      <c r="C743" s="211"/>
      <c r="D743" s="219"/>
      <c r="E743" s="219"/>
      <c r="F743" s="213"/>
      <c r="G743" s="214"/>
      <c r="H743" s="214"/>
      <c r="I743" s="214"/>
      <c r="J743" s="88"/>
      <c r="K743" s="257"/>
      <c r="L743" s="250"/>
      <c r="M743" s="235"/>
      <c r="N743" s="217"/>
      <c r="O743" s="218" t="s">
        <v>471</v>
      </c>
    </row>
    <row r="744" spans="1:15" ht="12.75" customHeight="1">
      <c r="A744" s="209">
        <v>34974</v>
      </c>
      <c r="B744" s="210">
        <v>952156</v>
      </c>
      <c r="C744" s="211">
        <v>1</v>
      </c>
      <c r="D744" s="212" t="s">
        <v>440</v>
      </c>
      <c r="E744" s="212"/>
      <c r="F744" s="213">
        <v>7</v>
      </c>
      <c r="G744" s="214">
        <v>75</v>
      </c>
      <c r="H744" s="214">
        <v>204793.86</v>
      </c>
      <c r="I744" s="214">
        <v>426936</v>
      </c>
      <c r="J744" s="88"/>
      <c r="K744" s="215">
        <v>6.41085175</v>
      </c>
      <c r="L744" s="216">
        <v>47.5</v>
      </c>
      <c r="M744" s="214">
        <v>13496530</v>
      </c>
      <c r="N744" s="217"/>
      <c r="O744" s="218" t="s">
        <v>763</v>
      </c>
    </row>
    <row r="745" spans="1:15" ht="18">
      <c r="A745" s="209"/>
      <c r="B745" s="210"/>
      <c r="C745" s="211"/>
      <c r="D745" s="219"/>
      <c r="E745" s="219"/>
      <c r="F745" s="213"/>
      <c r="G745" s="214"/>
      <c r="H745" s="214"/>
      <c r="I745" s="214"/>
      <c r="J745" s="88"/>
      <c r="K745" s="257"/>
      <c r="L745" s="250"/>
      <c r="M745" s="235"/>
      <c r="N745" s="217"/>
      <c r="O745" s="218" t="s">
        <v>471</v>
      </c>
    </row>
    <row r="746" spans="1:15" ht="12.75">
      <c r="A746" s="209">
        <v>36502</v>
      </c>
      <c r="B746" s="210">
        <v>937089</v>
      </c>
      <c r="C746" s="211">
        <v>1</v>
      </c>
      <c r="D746" s="212" t="s">
        <v>671</v>
      </c>
      <c r="E746" s="212"/>
      <c r="F746" s="213">
        <v>87</v>
      </c>
      <c r="G746" s="214">
        <v>236</v>
      </c>
      <c r="H746" s="214">
        <v>1394689.27</v>
      </c>
      <c r="I746" s="214">
        <v>16754506</v>
      </c>
      <c r="J746" s="88"/>
      <c r="K746" s="236">
        <v>5.185</v>
      </c>
      <c r="L746" s="238">
        <v>9.5</v>
      </c>
      <c r="M746" s="239">
        <v>37400000</v>
      </c>
      <c r="N746" s="217"/>
      <c r="O746" s="218" t="s">
        <v>754</v>
      </c>
    </row>
    <row r="747" spans="1:15" ht="12.75" customHeight="1">
      <c r="A747" s="209">
        <v>36502</v>
      </c>
      <c r="B747" s="210">
        <v>937108</v>
      </c>
      <c r="C747" s="211"/>
      <c r="D747" s="219" t="s">
        <v>141</v>
      </c>
      <c r="E747" s="219"/>
      <c r="F747" s="213">
        <v>87</v>
      </c>
      <c r="G747" s="214">
        <v>12</v>
      </c>
      <c r="H747" s="214">
        <v>26659.47</v>
      </c>
      <c r="I747" s="214">
        <v>314674</v>
      </c>
      <c r="J747" s="232"/>
      <c r="K747" s="214" t="s">
        <v>42</v>
      </c>
      <c r="L747" s="238">
        <v>8.5</v>
      </c>
      <c r="M747" s="239">
        <v>19200000</v>
      </c>
      <c r="N747" s="217"/>
      <c r="O747" s="218" t="s">
        <v>754</v>
      </c>
    </row>
    <row r="748" spans="1:15" ht="12.75" customHeight="1">
      <c r="A748" s="209"/>
      <c r="B748" s="210"/>
      <c r="C748" s="211"/>
      <c r="D748" s="212"/>
      <c r="E748" s="212"/>
      <c r="F748" s="213"/>
      <c r="G748" s="214"/>
      <c r="H748" s="214"/>
      <c r="I748" s="214"/>
      <c r="J748" s="88"/>
      <c r="K748" s="215"/>
      <c r="L748" s="216"/>
      <c r="M748" s="214"/>
      <c r="N748" s="217"/>
      <c r="O748" s="218"/>
    </row>
    <row r="749" spans="1:15" ht="12.75" customHeight="1">
      <c r="A749" s="209">
        <v>36342</v>
      </c>
      <c r="B749" s="210">
        <v>961196</v>
      </c>
      <c r="C749" s="211">
        <v>1</v>
      </c>
      <c r="D749" s="212" t="s">
        <v>441</v>
      </c>
      <c r="E749" s="212"/>
      <c r="F749" s="213">
        <v>54</v>
      </c>
      <c r="G749" s="214">
        <v>12</v>
      </c>
      <c r="H749" s="214">
        <v>23160.05</v>
      </c>
      <c r="I749" s="214">
        <v>76355</v>
      </c>
      <c r="J749" s="88"/>
      <c r="K749" s="215">
        <v>9.78596597</v>
      </c>
      <c r="L749" s="216">
        <v>29.5</v>
      </c>
      <c r="M749" s="214">
        <v>33172766</v>
      </c>
      <c r="N749" s="217"/>
      <c r="O749" s="218" t="s">
        <v>785</v>
      </c>
    </row>
    <row r="750" spans="1:15" s="273" customFormat="1" ht="12.75">
      <c r="A750" s="209"/>
      <c r="B750" s="210"/>
      <c r="C750" s="211"/>
      <c r="D750" s="219" t="s">
        <v>442</v>
      </c>
      <c r="E750" s="212"/>
      <c r="F750" s="213"/>
      <c r="G750" s="214"/>
      <c r="H750" s="214"/>
      <c r="I750" s="214"/>
      <c r="J750" s="88"/>
      <c r="K750" s="215"/>
      <c r="L750" s="216"/>
      <c r="M750" s="214"/>
      <c r="N750" s="217"/>
      <c r="O750" s="218" t="s">
        <v>471</v>
      </c>
    </row>
    <row r="751" spans="1:15" s="273" customFormat="1" ht="12.75">
      <c r="A751" s="209">
        <v>36147</v>
      </c>
      <c r="B751" s="210">
        <v>449164</v>
      </c>
      <c r="C751" s="211">
        <v>1</v>
      </c>
      <c r="D751" s="212" t="s">
        <v>443</v>
      </c>
      <c r="E751" s="212"/>
      <c r="F751" s="213" t="s">
        <v>86</v>
      </c>
      <c r="G751" s="214">
        <v>4</v>
      </c>
      <c r="H751" s="214">
        <v>11102.55</v>
      </c>
      <c r="I751" s="214">
        <v>26058</v>
      </c>
      <c r="J751" s="88"/>
      <c r="K751" s="215">
        <v>4.294604335</v>
      </c>
      <c r="L751" s="216">
        <v>50.5</v>
      </c>
      <c r="M751" s="214">
        <v>8504167</v>
      </c>
      <c r="N751" s="217"/>
      <c r="O751" s="218" t="s">
        <v>806</v>
      </c>
    </row>
    <row r="752" spans="1:15" s="273" customFormat="1" ht="12.75">
      <c r="A752" s="209"/>
      <c r="B752" s="210"/>
      <c r="C752" s="211"/>
      <c r="D752" s="212"/>
      <c r="E752" s="212"/>
      <c r="F752" s="213"/>
      <c r="G752" s="214"/>
      <c r="H752" s="214"/>
      <c r="I752" s="214"/>
      <c r="J752" s="88"/>
      <c r="K752" s="215"/>
      <c r="L752" s="216"/>
      <c r="M752" s="214"/>
      <c r="N752" s="217"/>
      <c r="O752" s="218" t="s">
        <v>471</v>
      </c>
    </row>
    <row r="753" spans="1:15" ht="12.75">
      <c r="A753" s="209">
        <v>34877</v>
      </c>
      <c r="B753" s="210">
        <v>971537</v>
      </c>
      <c r="C753" s="211">
        <v>1</v>
      </c>
      <c r="D753" s="212" t="s">
        <v>444</v>
      </c>
      <c r="E753" s="212"/>
      <c r="F753" s="213" t="s">
        <v>80</v>
      </c>
      <c r="G753" s="214">
        <v>314</v>
      </c>
      <c r="H753" s="214">
        <v>3641107.4</v>
      </c>
      <c r="I753" s="214">
        <v>1837168</v>
      </c>
      <c r="J753" s="88"/>
      <c r="K753" s="215">
        <v>40.0097236</v>
      </c>
      <c r="L753" s="216">
        <v>220</v>
      </c>
      <c r="M753" s="214">
        <v>18286238</v>
      </c>
      <c r="N753" s="217"/>
      <c r="O753" s="218" t="s">
        <v>852</v>
      </c>
    </row>
    <row r="754" spans="1:15" s="289" customFormat="1" ht="12.75" customHeight="1">
      <c r="A754" s="209"/>
      <c r="B754" s="210"/>
      <c r="C754" s="211"/>
      <c r="D754" s="219" t="s">
        <v>445</v>
      </c>
      <c r="E754" s="212"/>
      <c r="F754" s="213"/>
      <c r="G754" s="214"/>
      <c r="H754" s="214"/>
      <c r="I754" s="214"/>
      <c r="J754" s="88"/>
      <c r="K754" s="215"/>
      <c r="L754" s="234"/>
      <c r="M754" s="235"/>
      <c r="N754" s="217"/>
      <c r="O754" s="218" t="s">
        <v>471</v>
      </c>
    </row>
    <row r="755" spans="1:15" s="273" customFormat="1" ht="12.75" customHeight="1">
      <c r="A755" s="267">
        <v>35516</v>
      </c>
      <c r="B755" s="268">
        <v>981321</v>
      </c>
      <c r="C755" s="269">
        <v>1</v>
      </c>
      <c r="D755" s="270" t="s">
        <v>736</v>
      </c>
      <c r="E755" s="270"/>
      <c r="F755" s="523" t="s">
        <v>86</v>
      </c>
      <c r="G755" s="239">
        <v>284</v>
      </c>
      <c r="H755" s="239">
        <v>910463.22</v>
      </c>
      <c r="I755" s="239">
        <v>1250014</v>
      </c>
      <c r="J755" s="271"/>
      <c r="K755" s="239" t="s">
        <v>42</v>
      </c>
      <c r="L755" s="239" t="s">
        <v>42</v>
      </c>
      <c r="M755" s="239">
        <v>25459390</v>
      </c>
      <c r="N755" s="272"/>
      <c r="O755" s="517" t="s">
        <v>789</v>
      </c>
    </row>
    <row r="756" spans="1:15" ht="12.75">
      <c r="A756" s="209"/>
      <c r="B756" s="210"/>
      <c r="C756" s="211"/>
      <c r="D756" s="219" t="s">
        <v>737</v>
      </c>
      <c r="E756" s="212"/>
      <c r="F756" s="213"/>
      <c r="G756" s="214"/>
      <c r="H756" s="214"/>
      <c r="I756" s="214"/>
      <c r="J756" s="88"/>
      <c r="K756" s="215"/>
      <c r="L756" s="234"/>
      <c r="M756" s="235"/>
      <c r="N756" s="217"/>
      <c r="O756" s="218" t="s">
        <v>471</v>
      </c>
    </row>
    <row r="757" spans="1:15" s="91" customFormat="1" ht="12.75">
      <c r="A757" s="209">
        <v>34963</v>
      </c>
      <c r="B757" s="210">
        <v>984289</v>
      </c>
      <c r="C757" s="211">
        <v>1</v>
      </c>
      <c r="D757" s="212" t="s">
        <v>446</v>
      </c>
      <c r="E757" s="212"/>
      <c r="F757" s="213" t="s">
        <v>150</v>
      </c>
      <c r="G757" s="214">
        <v>8</v>
      </c>
      <c r="H757" s="214">
        <v>66695</v>
      </c>
      <c r="I757" s="214">
        <v>43500</v>
      </c>
      <c r="J757" s="88"/>
      <c r="K757" s="215">
        <v>4.89066385</v>
      </c>
      <c r="L757" s="216">
        <v>155</v>
      </c>
      <c r="M757" s="214">
        <v>3155267</v>
      </c>
      <c r="N757" s="217"/>
      <c r="O757" s="218" t="s">
        <v>759</v>
      </c>
    </row>
    <row r="758" spans="1:15" s="91" customFormat="1" ht="12.75">
      <c r="A758" s="209"/>
      <c r="B758" s="210"/>
      <c r="C758" s="211"/>
      <c r="D758" s="212"/>
      <c r="E758" s="212"/>
      <c r="F758" s="213"/>
      <c r="G758" s="214"/>
      <c r="H758" s="214"/>
      <c r="I758" s="214"/>
      <c r="J758" s="88"/>
      <c r="K758" s="215"/>
      <c r="L758" s="216"/>
      <c r="M758" s="214"/>
      <c r="N758" s="217"/>
      <c r="O758" s="218" t="s">
        <v>471</v>
      </c>
    </row>
    <row r="759" spans="1:15" s="91" customFormat="1" ht="12.75">
      <c r="A759" s="267">
        <v>36165</v>
      </c>
      <c r="B759" s="268">
        <v>251701</v>
      </c>
      <c r="C759" s="269">
        <v>1</v>
      </c>
      <c r="D759" s="270" t="s">
        <v>447</v>
      </c>
      <c r="E759" s="270"/>
      <c r="F759" s="213" t="s">
        <v>100</v>
      </c>
      <c r="G759" s="239">
        <v>153</v>
      </c>
      <c r="H759" s="239">
        <v>199309.8</v>
      </c>
      <c r="I759" s="239">
        <v>370213</v>
      </c>
      <c r="J759" s="271"/>
      <c r="K759" s="215">
        <v>10.7058</v>
      </c>
      <c r="L759" s="216">
        <v>52.5</v>
      </c>
      <c r="M759" s="214">
        <v>20392000</v>
      </c>
      <c r="N759" s="272"/>
      <c r="O759" s="218" t="s">
        <v>759</v>
      </c>
    </row>
    <row r="760" spans="1:15" s="91" customFormat="1" ht="12.75">
      <c r="A760" s="267"/>
      <c r="B760" s="268"/>
      <c r="C760" s="269"/>
      <c r="D760" s="270"/>
      <c r="E760" s="270"/>
      <c r="F760" s="213"/>
      <c r="G760" s="239"/>
      <c r="H760" s="239"/>
      <c r="I760" s="239"/>
      <c r="J760" s="271"/>
      <c r="K760" s="215"/>
      <c r="L760" s="216"/>
      <c r="M760" s="214"/>
      <c r="N760" s="272"/>
      <c r="O760" s="218" t="s">
        <v>471</v>
      </c>
    </row>
    <row r="761" spans="1:15" ht="12.75">
      <c r="A761" s="267">
        <v>36353</v>
      </c>
      <c r="B761" s="268">
        <v>772912</v>
      </c>
      <c r="C761" s="269">
        <v>1</v>
      </c>
      <c r="D761" s="270" t="s">
        <v>448</v>
      </c>
      <c r="E761" s="270"/>
      <c r="F761" s="213">
        <v>53</v>
      </c>
      <c r="G761" s="239">
        <v>107</v>
      </c>
      <c r="H761" s="239">
        <v>118627.37</v>
      </c>
      <c r="I761" s="239">
        <v>167918</v>
      </c>
      <c r="J761" s="271"/>
      <c r="K761" s="215">
        <v>7.984875375</v>
      </c>
      <c r="L761" s="216">
        <v>67.5</v>
      </c>
      <c r="M761" s="214">
        <v>11829445</v>
      </c>
      <c r="N761" s="272"/>
      <c r="O761" s="218" t="s">
        <v>754</v>
      </c>
    </row>
    <row r="762" spans="1:15" ht="10.5" customHeight="1">
      <c r="A762" s="209"/>
      <c r="B762" s="210"/>
      <c r="C762" s="211"/>
      <c r="D762" s="219"/>
      <c r="E762" s="212"/>
      <c r="F762" s="213"/>
      <c r="G762" s="214"/>
      <c r="H762" s="214"/>
      <c r="I762" s="214"/>
      <c r="J762" s="88"/>
      <c r="K762" s="215"/>
      <c r="L762" s="234"/>
      <c r="M762" s="235"/>
      <c r="N762" s="217"/>
      <c r="O762" s="218" t="s">
        <v>471</v>
      </c>
    </row>
    <row r="763" spans="1:15" ht="12.75" customHeight="1">
      <c r="A763" s="209">
        <v>35412</v>
      </c>
      <c r="B763" s="210">
        <v>989217</v>
      </c>
      <c r="C763" s="211">
        <v>1</v>
      </c>
      <c r="D763" s="212" t="s">
        <v>449</v>
      </c>
      <c r="E763" s="212"/>
      <c r="F763" s="213" t="s">
        <v>117</v>
      </c>
      <c r="G763" s="214">
        <v>37</v>
      </c>
      <c r="H763" s="214">
        <v>93308.95</v>
      </c>
      <c r="I763" s="214">
        <v>135511</v>
      </c>
      <c r="J763" s="88"/>
      <c r="K763" s="215">
        <v>5.18176881</v>
      </c>
      <c r="L763" s="216">
        <v>68.5</v>
      </c>
      <c r="M763" s="214">
        <v>7564626</v>
      </c>
      <c r="N763" s="217"/>
      <c r="O763" s="218" t="s">
        <v>764</v>
      </c>
    </row>
    <row r="764" spans="1:15" ht="12.75" customHeight="1">
      <c r="A764" s="209"/>
      <c r="B764" s="210"/>
      <c r="C764" s="211"/>
      <c r="D764" s="212"/>
      <c r="E764" s="212"/>
      <c r="F764" s="213"/>
      <c r="G764" s="214"/>
      <c r="H764" s="214"/>
      <c r="I764" s="214"/>
      <c r="J764" s="88"/>
      <c r="K764" s="215"/>
      <c r="L764" s="216"/>
      <c r="M764" s="214"/>
      <c r="N764" s="217"/>
      <c r="O764" s="218"/>
    </row>
    <row r="765" spans="1:15" ht="12.75" customHeight="1">
      <c r="A765" s="209">
        <v>36487</v>
      </c>
      <c r="B765" s="210">
        <v>924230</v>
      </c>
      <c r="C765" s="211">
        <v>1</v>
      </c>
      <c r="D765" s="212" t="s">
        <v>648</v>
      </c>
      <c r="E765" s="212"/>
      <c r="F765" s="213">
        <v>51</v>
      </c>
      <c r="G765" s="214">
        <v>42</v>
      </c>
      <c r="H765" s="214">
        <v>224951.84</v>
      </c>
      <c r="I765" s="214">
        <v>989020</v>
      </c>
      <c r="J765" s="88"/>
      <c r="K765" s="215">
        <v>7.98</v>
      </c>
      <c r="L765" s="216">
        <v>21</v>
      </c>
      <c r="M765" s="214">
        <v>38000000</v>
      </c>
      <c r="N765" s="217"/>
      <c r="O765" s="218" t="s">
        <v>754</v>
      </c>
    </row>
    <row r="766" spans="2:14" ht="15" customHeight="1">
      <c r="B766" s="305"/>
      <c r="D766" s="302"/>
      <c r="E766" s="87"/>
      <c r="F766" s="306"/>
      <c r="G766" s="307"/>
      <c r="H766" s="307"/>
      <c r="I766" s="307"/>
      <c r="J766" s="53"/>
      <c r="K766" s="308"/>
      <c r="L766" s="309"/>
      <c r="M766" s="310"/>
      <c r="N766" s="147"/>
    </row>
    <row r="767" spans="2:14" ht="12.75">
      <c r="B767" s="305"/>
      <c r="C767" s="182">
        <v>347</v>
      </c>
      <c r="D767" s="302"/>
      <c r="E767" s="87"/>
      <c r="G767" s="307"/>
      <c r="H767" s="307"/>
      <c r="I767" s="307"/>
      <c r="J767" s="53"/>
      <c r="K767" s="308"/>
      <c r="L767" s="192"/>
      <c r="M767" s="310"/>
      <c r="N767" s="147"/>
    </row>
    <row r="768" spans="2:14" ht="15" customHeight="1">
      <c r="B768" s="305"/>
      <c r="D768" s="302"/>
      <c r="E768" s="87"/>
      <c r="G768" s="307"/>
      <c r="H768" s="307"/>
      <c r="I768" s="307"/>
      <c r="J768" s="53"/>
      <c r="K768" s="308"/>
      <c r="L768" s="192"/>
      <c r="M768" s="310"/>
      <c r="N768" s="147"/>
    </row>
    <row r="769" spans="1:15" ht="15" customHeight="1">
      <c r="A769" s="311"/>
      <c r="B769" s="312"/>
      <c r="C769" s="313"/>
      <c r="D769" s="314" t="s">
        <v>46</v>
      </c>
      <c r="E769" s="314"/>
      <c r="G769" s="315">
        <v>259658</v>
      </c>
      <c r="H769" s="315">
        <v>1619102716.5499988</v>
      </c>
      <c r="I769" s="315">
        <v>4892656657</v>
      </c>
      <c r="J769" s="316"/>
      <c r="K769" s="317">
        <v>13468.473163593744</v>
      </c>
      <c r="L769" s="318"/>
      <c r="M769" s="319"/>
      <c r="N769" s="320"/>
      <c r="O769" s="321"/>
    </row>
    <row r="770" spans="1:15" ht="15" customHeight="1">
      <c r="A770" s="311"/>
      <c r="B770" s="312"/>
      <c r="C770" s="313"/>
      <c r="D770" s="314"/>
      <c r="E770" s="314"/>
      <c r="G770" s="315"/>
      <c r="H770" s="315"/>
      <c r="I770" s="315"/>
      <c r="J770" s="316"/>
      <c r="K770" s="317"/>
      <c r="L770" s="318"/>
      <c r="M770" s="319"/>
      <c r="N770" s="320"/>
      <c r="O770" s="134"/>
    </row>
    <row r="771" spans="1:15" ht="15" customHeight="1">
      <c r="A771" s="311"/>
      <c r="B771" s="312"/>
      <c r="C771" s="313"/>
      <c r="D771" s="314" t="s">
        <v>450</v>
      </c>
      <c r="E771" s="314"/>
      <c r="G771" s="315"/>
      <c r="H771" s="315"/>
      <c r="I771" s="315"/>
      <c r="J771" s="316"/>
      <c r="K771" s="317"/>
      <c r="L771" s="318"/>
      <c r="M771" s="319"/>
      <c r="N771" s="320"/>
      <c r="O771" s="322"/>
    </row>
    <row r="772" spans="1:15" ht="15" customHeight="1">
      <c r="A772" s="311"/>
      <c r="B772" s="312"/>
      <c r="C772" s="313"/>
      <c r="D772" s="314"/>
      <c r="E772" s="314"/>
      <c r="G772" s="315"/>
      <c r="H772" s="315"/>
      <c r="I772" s="315"/>
      <c r="J772" s="316"/>
      <c r="K772" s="317"/>
      <c r="L772" s="318"/>
      <c r="M772" s="319"/>
      <c r="N772" s="320"/>
      <c r="O772" s="322"/>
    </row>
    <row r="773" spans="1:15" ht="15" customHeight="1">
      <c r="A773" s="311"/>
      <c r="B773" s="312"/>
      <c r="C773" s="313"/>
      <c r="D773" s="314"/>
      <c r="E773" s="314"/>
      <c r="G773" s="315"/>
      <c r="H773" s="315"/>
      <c r="I773" s="315"/>
      <c r="J773" s="316"/>
      <c r="K773" s="317"/>
      <c r="L773" s="318"/>
      <c r="M773" s="319"/>
      <c r="N773" s="320"/>
      <c r="O773" s="322"/>
    </row>
    <row r="774" spans="4:13" ht="15" customHeight="1">
      <c r="D774" s="207" t="s">
        <v>451</v>
      </c>
      <c r="E774" s="208"/>
      <c r="L774" s="181"/>
      <c r="M774" s="323"/>
    </row>
    <row r="775" spans="4:13" ht="15" customHeight="1">
      <c r="D775" s="324"/>
      <c r="E775" s="324"/>
      <c r="L775" s="181"/>
      <c r="M775" s="323"/>
    </row>
    <row r="776" spans="1:15" ht="15" customHeight="1">
      <c r="A776" s="173">
        <v>34970</v>
      </c>
      <c r="B776" s="305">
        <v>115863</v>
      </c>
      <c r="D776" s="325" t="s">
        <v>452</v>
      </c>
      <c r="E776" s="325"/>
      <c r="G776" s="307" t="s">
        <v>42</v>
      </c>
      <c r="H776" s="307" t="s">
        <v>42</v>
      </c>
      <c r="I776" s="307" t="s">
        <v>42</v>
      </c>
      <c r="J776" s="53"/>
      <c r="K776" s="206"/>
      <c r="L776" s="307" t="s">
        <v>42</v>
      </c>
      <c r="M776" s="307">
        <v>480000</v>
      </c>
      <c r="N776" s="147"/>
      <c r="O776" s="326" t="s">
        <v>42</v>
      </c>
    </row>
    <row r="777" spans="4:15" ht="15" customHeight="1">
      <c r="D777" s="327"/>
      <c r="E777" s="327"/>
      <c r="G777" s="328"/>
      <c r="H777" s="328"/>
      <c r="I777" s="328"/>
      <c r="J777" s="139"/>
      <c r="K777" s="329"/>
      <c r="L777" s="330"/>
      <c r="M777" s="331"/>
      <c r="N777" s="332"/>
      <c r="O777" s="218" t="s">
        <v>471</v>
      </c>
    </row>
    <row r="778" spans="1:15" ht="15" customHeight="1">
      <c r="A778" s="173">
        <v>35647</v>
      </c>
      <c r="B778" s="305">
        <v>358130</v>
      </c>
      <c r="D778" s="325" t="s">
        <v>218</v>
      </c>
      <c r="E778" s="325"/>
      <c r="G778" s="307" t="s">
        <v>42</v>
      </c>
      <c r="H778" s="307" t="s">
        <v>42</v>
      </c>
      <c r="I778" s="307" t="s">
        <v>42</v>
      </c>
      <c r="J778" s="53"/>
      <c r="K778" s="206"/>
      <c r="L778" s="307">
        <v>95</v>
      </c>
      <c r="M778" s="307">
        <v>1550108</v>
      </c>
      <c r="N778" s="147"/>
      <c r="O778" s="218" t="s">
        <v>853</v>
      </c>
    </row>
    <row r="779" spans="2:15" ht="15" customHeight="1">
      <c r="B779" s="305"/>
      <c r="D779" s="325"/>
      <c r="E779" s="325"/>
      <c r="G779" s="307"/>
      <c r="H779" s="307"/>
      <c r="I779" s="307"/>
      <c r="J779" s="53"/>
      <c r="K779" s="206"/>
      <c r="L779" s="333"/>
      <c r="M779" s="310"/>
      <c r="N779" s="147"/>
      <c r="O779" s="218" t="s">
        <v>471</v>
      </c>
    </row>
    <row r="780" spans="1:15" ht="15" customHeight="1">
      <c r="A780" s="173">
        <v>35247</v>
      </c>
      <c r="B780" s="305">
        <v>418294</v>
      </c>
      <c r="D780" s="325" t="s">
        <v>453</v>
      </c>
      <c r="E780" s="325"/>
      <c r="G780" s="307" t="s">
        <v>42</v>
      </c>
      <c r="H780" s="307" t="s">
        <v>42</v>
      </c>
      <c r="I780" s="307" t="s">
        <v>42</v>
      </c>
      <c r="J780" s="334"/>
      <c r="K780" s="335"/>
      <c r="L780" s="307" t="s">
        <v>42</v>
      </c>
      <c r="M780" s="307">
        <v>12770</v>
      </c>
      <c r="N780" s="147"/>
      <c r="O780" s="326" t="s">
        <v>42</v>
      </c>
    </row>
    <row r="781" spans="2:15" ht="15" customHeight="1">
      <c r="B781" s="305"/>
      <c r="D781" s="325"/>
      <c r="E781" s="325"/>
      <c r="G781" s="336"/>
      <c r="H781" s="336"/>
      <c r="I781" s="336"/>
      <c r="J781" s="334"/>
      <c r="K781" s="335"/>
      <c r="L781" s="336"/>
      <c r="M781" s="337"/>
      <c r="N781" s="147"/>
      <c r="O781" s="218" t="s">
        <v>471</v>
      </c>
    </row>
    <row r="782" spans="1:15" ht="15" customHeight="1">
      <c r="A782" s="173">
        <v>35598</v>
      </c>
      <c r="B782" s="305">
        <v>42950</v>
      </c>
      <c r="D782" s="325" t="s">
        <v>238</v>
      </c>
      <c r="E782" s="325"/>
      <c r="G782" s="307" t="s">
        <v>42</v>
      </c>
      <c r="H782" s="307" t="s">
        <v>42</v>
      </c>
      <c r="I782" s="307" t="s">
        <v>42</v>
      </c>
      <c r="J782" s="334"/>
      <c r="K782" s="335"/>
      <c r="L782" s="307" t="s">
        <v>42</v>
      </c>
      <c r="M782" s="307">
        <v>2474400</v>
      </c>
      <c r="N782" s="147"/>
      <c r="O782" s="326" t="s">
        <v>42</v>
      </c>
    </row>
    <row r="783" spans="2:15" ht="15" customHeight="1">
      <c r="B783" s="305"/>
      <c r="D783" s="325"/>
      <c r="E783" s="325"/>
      <c r="G783" s="307"/>
      <c r="H783" s="307"/>
      <c r="I783" s="307"/>
      <c r="J783" s="334"/>
      <c r="K783" s="335"/>
      <c r="L783" s="336"/>
      <c r="M783" s="337"/>
      <c r="N783" s="147"/>
      <c r="O783" s="218" t="s">
        <v>471</v>
      </c>
    </row>
    <row r="784" spans="1:15" ht="15" customHeight="1">
      <c r="A784" s="173">
        <v>36151</v>
      </c>
      <c r="B784" s="305">
        <v>480527</v>
      </c>
      <c r="D784" s="325" t="s">
        <v>249</v>
      </c>
      <c r="E784" s="325"/>
      <c r="G784" s="307">
        <v>69</v>
      </c>
      <c r="H784" s="307">
        <v>106074</v>
      </c>
      <c r="I784" s="307">
        <v>264541</v>
      </c>
      <c r="J784" s="334"/>
      <c r="K784" s="335"/>
      <c r="L784" s="307">
        <v>4080</v>
      </c>
      <c r="M784" s="307">
        <v>2152738.93</v>
      </c>
      <c r="N784" s="147"/>
      <c r="O784" s="218" t="s">
        <v>854</v>
      </c>
    </row>
    <row r="785" spans="2:15" ht="15" customHeight="1">
      <c r="B785" s="305"/>
      <c r="D785" s="325"/>
      <c r="E785" s="325"/>
      <c r="G785" s="307"/>
      <c r="H785" s="307"/>
      <c r="I785" s="307"/>
      <c r="J785" s="53"/>
      <c r="K785" s="206"/>
      <c r="L785" s="338"/>
      <c r="M785" s="337"/>
      <c r="N785" s="147"/>
      <c r="O785" s="218" t="s">
        <v>471</v>
      </c>
    </row>
    <row r="786" spans="1:15" ht="15" customHeight="1">
      <c r="A786" s="173">
        <v>34998</v>
      </c>
      <c r="B786" s="305">
        <v>476355</v>
      </c>
      <c r="D786" s="325" t="s">
        <v>454</v>
      </c>
      <c r="E786" s="325"/>
      <c r="G786" s="307" t="s">
        <v>42</v>
      </c>
      <c r="H786" s="307" t="s">
        <v>42</v>
      </c>
      <c r="I786" s="307" t="s">
        <v>42</v>
      </c>
      <c r="J786" s="334"/>
      <c r="K786" s="335"/>
      <c r="L786" s="307">
        <v>72</v>
      </c>
      <c r="M786" s="307">
        <v>9432836</v>
      </c>
      <c r="N786" s="147"/>
      <c r="O786" s="326" t="s">
        <v>42</v>
      </c>
    </row>
    <row r="787" spans="2:15" ht="15" customHeight="1">
      <c r="B787" s="305"/>
      <c r="D787" s="325"/>
      <c r="E787" s="325"/>
      <c r="G787" s="339"/>
      <c r="H787" s="339"/>
      <c r="I787" s="339"/>
      <c r="J787" s="334"/>
      <c r="K787" s="335"/>
      <c r="L787" s="338"/>
      <c r="M787" s="337"/>
      <c r="N787" s="147"/>
      <c r="O787" s="218" t="s">
        <v>471</v>
      </c>
    </row>
    <row r="788" spans="1:15" ht="15" customHeight="1">
      <c r="A788" s="173">
        <v>34998</v>
      </c>
      <c r="B788" s="305">
        <v>476366</v>
      </c>
      <c r="D788" s="325" t="s">
        <v>455</v>
      </c>
      <c r="E788" s="325"/>
      <c r="G788" s="307" t="s">
        <v>42</v>
      </c>
      <c r="H788" s="307" t="s">
        <v>42</v>
      </c>
      <c r="I788" s="307" t="s">
        <v>42</v>
      </c>
      <c r="J788" s="334"/>
      <c r="K788" s="335"/>
      <c r="L788" s="307">
        <v>71</v>
      </c>
      <c r="M788" s="307">
        <v>10870299</v>
      </c>
      <c r="N788" s="147"/>
      <c r="O788" s="326" t="s">
        <v>42</v>
      </c>
    </row>
    <row r="789" spans="2:15" ht="15" customHeight="1">
      <c r="B789" s="305"/>
      <c r="D789" s="325"/>
      <c r="E789" s="325"/>
      <c r="G789" s="339"/>
      <c r="H789" s="339"/>
      <c r="I789" s="339"/>
      <c r="J789" s="334"/>
      <c r="K789" s="335"/>
      <c r="L789" s="338"/>
      <c r="M789" s="337"/>
      <c r="N789" s="147"/>
      <c r="O789" s="218" t="s">
        <v>471</v>
      </c>
    </row>
    <row r="790" spans="1:15" ht="15" customHeight="1">
      <c r="A790" s="173">
        <v>34998</v>
      </c>
      <c r="B790" s="305">
        <v>476377</v>
      </c>
      <c r="D790" s="325" t="s">
        <v>456</v>
      </c>
      <c r="E790" s="325"/>
      <c r="G790" s="307" t="s">
        <v>42</v>
      </c>
      <c r="H790" s="307" t="s">
        <v>42</v>
      </c>
      <c r="I790" s="307" t="s">
        <v>42</v>
      </c>
      <c r="J790" s="334"/>
      <c r="K790" s="335"/>
      <c r="L790" s="307">
        <v>67</v>
      </c>
      <c r="M790" s="307">
        <v>16747780</v>
      </c>
      <c r="N790" s="147"/>
      <c r="O790" s="326" t="s">
        <v>42</v>
      </c>
    </row>
    <row r="791" spans="2:15" ht="15" customHeight="1">
      <c r="B791" s="305"/>
      <c r="D791" s="325"/>
      <c r="E791" s="325"/>
      <c r="G791" s="339"/>
      <c r="H791" s="339"/>
      <c r="I791" s="339"/>
      <c r="J791" s="334"/>
      <c r="K791" s="335"/>
      <c r="L791" s="340"/>
      <c r="M791" s="341"/>
      <c r="N791" s="147"/>
      <c r="O791" s="218" t="s">
        <v>471</v>
      </c>
    </row>
    <row r="792" spans="1:15" ht="15" customHeight="1">
      <c r="A792" s="173">
        <v>35038</v>
      </c>
      <c r="B792" s="305">
        <v>475727</v>
      </c>
      <c r="D792" s="325" t="s">
        <v>457</v>
      </c>
      <c r="E792" s="325"/>
      <c r="G792" s="307" t="s">
        <v>42</v>
      </c>
      <c r="H792" s="307" t="s">
        <v>42</v>
      </c>
      <c r="I792" s="307" t="s">
        <v>42</v>
      </c>
      <c r="J792" s="334"/>
      <c r="K792" s="335"/>
      <c r="L792" s="307">
        <v>70</v>
      </c>
      <c r="M792" s="307">
        <v>9686580</v>
      </c>
      <c r="N792" s="147"/>
      <c r="O792" s="326" t="s">
        <v>42</v>
      </c>
    </row>
    <row r="793" spans="2:15" ht="15" customHeight="1">
      <c r="B793" s="305"/>
      <c r="D793" s="325"/>
      <c r="E793" s="325"/>
      <c r="G793" s="339"/>
      <c r="H793" s="339"/>
      <c r="I793" s="339"/>
      <c r="J793" s="334"/>
      <c r="K793" s="335"/>
      <c r="L793" s="340"/>
      <c r="M793" s="341"/>
      <c r="N793" s="147"/>
      <c r="O793" s="218" t="s">
        <v>471</v>
      </c>
    </row>
    <row r="794" spans="1:15" ht="15" customHeight="1">
      <c r="A794" s="173">
        <v>35038</v>
      </c>
      <c r="B794" s="305">
        <v>475738</v>
      </c>
      <c r="D794" s="325" t="s">
        <v>458</v>
      </c>
      <c r="E794" s="325"/>
      <c r="G794" s="307" t="s">
        <v>42</v>
      </c>
      <c r="H794" s="307" t="s">
        <v>42</v>
      </c>
      <c r="I794" s="307" t="s">
        <v>42</v>
      </c>
      <c r="J794" s="334"/>
      <c r="K794" s="335"/>
      <c r="L794" s="307">
        <v>66</v>
      </c>
      <c r="M794" s="307">
        <v>16024226</v>
      </c>
      <c r="N794" s="147"/>
      <c r="O794" s="326" t="s">
        <v>42</v>
      </c>
    </row>
    <row r="795" spans="2:15" ht="15" customHeight="1">
      <c r="B795" s="305"/>
      <c r="D795" s="325"/>
      <c r="E795" s="325"/>
      <c r="G795" s="336"/>
      <c r="H795" s="336"/>
      <c r="I795" s="336"/>
      <c r="J795" s="334"/>
      <c r="K795" s="335"/>
      <c r="L795" s="342"/>
      <c r="M795" s="337"/>
      <c r="N795" s="147"/>
      <c r="O795" s="218" t="s">
        <v>471</v>
      </c>
    </row>
    <row r="796" spans="1:15" ht="15" customHeight="1">
      <c r="A796" s="173">
        <v>35236</v>
      </c>
      <c r="B796" s="305">
        <v>477358</v>
      </c>
      <c r="D796" s="325" t="s">
        <v>459</v>
      </c>
      <c r="E796" s="325"/>
      <c r="G796" s="307" t="s">
        <v>42</v>
      </c>
      <c r="H796" s="307" t="s">
        <v>42</v>
      </c>
      <c r="I796" s="307" t="s">
        <v>42</v>
      </c>
      <c r="J796" s="334"/>
      <c r="K796" s="335"/>
      <c r="L796" s="307">
        <v>65</v>
      </c>
      <c r="M796" s="307">
        <v>1094234</v>
      </c>
      <c r="N796" s="147"/>
      <c r="O796" s="326" t="s">
        <v>42</v>
      </c>
    </row>
    <row r="797" spans="2:15" ht="15" customHeight="1">
      <c r="B797" s="305"/>
      <c r="D797" s="325"/>
      <c r="E797" s="325"/>
      <c r="G797" s="336"/>
      <c r="H797" s="336"/>
      <c r="I797" s="336"/>
      <c r="J797" s="334"/>
      <c r="K797" s="335"/>
      <c r="L797" s="342"/>
      <c r="M797" s="337"/>
      <c r="N797" s="147"/>
      <c r="O797" s="218" t="s">
        <v>471</v>
      </c>
    </row>
    <row r="798" spans="1:15" ht="15" customHeight="1">
      <c r="A798" s="173">
        <v>35236</v>
      </c>
      <c r="B798" s="305">
        <v>477369</v>
      </c>
      <c r="D798" s="325" t="s">
        <v>460</v>
      </c>
      <c r="E798" s="325"/>
      <c r="G798" s="307" t="s">
        <v>42</v>
      </c>
      <c r="H798" s="307" t="s">
        <v>42</v>
      </c>
      <c r="I798" s="307" t="s">
        <v>42</v>
      </c>
      <c r="J798" s="334"/>
      <c r="K798" s="335"/>
      <c r="L798" s="307">
        <v>68</v>
      </c>
      <c r="M798" s="307">
        <v>1617962</v>
      </c>
      <c r="N798" s="147"/>
      <c r="O798" s="326" t="s">
        <v>42</v>
      </c>
    </row>
    <row r="799" spans="2:15" ht="15" customHeight="1">
      <c r="B799" s="305"/>
      <c r="D799" s="325"/>
      <c r="E799" s="325"/>
      <c r="G799" s="336"/>
      <c r="H799" s="336"/>
      <c r="I799" s="336"/>
      <c r="J799" s="334"/>
      <c r="K799" s="335"/>
      <c r="L799" s="342"/>
      <c r="M799" s="337"/>
      <c r="N799" s="147"/>
      <c r="O799" s="218" t="s">
        <v>471</v>
      </c>
    </row>
    <row r="800" spans="1:15" ht="15" customHeight="1">
      <c r="A800" s="173">
        <v>35236</v>
      </c>
      <c r="B800" s="305">
        <v>477370</v>
      </c>
      <c r="D800" s="325" t="s">
        <v>461</v>
      </c>
      <c r="E800" s="325"/>
      <c r="G800" s="307" t="s">
        <v>42</v>
      </c>
      <c r="H800" s="307" t="s">
        <v>42</v>
      </c>
      <c r="I800" s="307" t="s">
        <v>42</v>
      </c>
      <c r="J800" s="334"/>
      <c r="K800" s="335"/>
      <c r="L800" s="307">
        <v>64</v>
      </c>
      <c r="M800" s="307">
        <v>2734452</v>
      </c>
      <c r="N800" s="147"/>
      <c r="O800" s="326" t="s">
        <v>42</v>
      </c>
    </row>
    <row r="801" spans="2:15" ht="15" customHeight="1">
      <c r="B801" s="305"/>
      <c r="D801" s="325"/>
      <c r="E801" s="325"/>
      <c r="G801" s="336"/>
      <c r="H801" s="336"/>
      <c r="I801" s="336"/>
      <c r="J801" s="334"/>
      <c r="K801" s="335"/>
      <c r="L801" s="342"/>
      <c r="M801" s="337"/>
      <c r="N801" s="147"/>
      <c r="O801" s="218" t="s">
        <v>471</v>
      </c>
    </row>
    <row r="802" spans="1:15" ht="15" customHeight="1">
      <c r="A802" s="173">
        <v>35236</v>
      </c>
      <c r="B802" s="305">
        <v>477381</v>
      </c>
      <c r="D802" s="325" t="s">
        <v>462</v>
      </c>
      <c r="E802" s="325"/>
      <c r="G802" s="307" t="s">
        <v>42</v>
      </c>
      <c r="H802" s="307" t="s">
        <v>42</v>
      </c>
      <c r="I802" s="307" t="s">
        <v>42</v>
      </c>
      <c r="J802" s="334"/>
      <c r="K802" s="335"/>
      <c r="L802" s="307">
        <v>62</v>
      </c>
      <c r="M802" s="307">
        <v>4263346</v>
      </c>
      <c r="N802" s="147"/>
      <c r="O802" s="326" t="s">
        <v>42</v>
      </c>
    </row>
    <row r="803" spans="2:15" ht="15" customHeight="1">
      <c r="B803" s="305"/>
      <c r="D803" s="325"/>
      <c r="E803" s="325"/>
      <c r="G803" s="307"/>
      <c r="H803" s="307"/>
      <c r="I803" s="307"/>
      <c r="J803" s="53"/>
      <c r="K803" s="206"/>
      <c r="L803" s="343"/>
      <c r="M803" s="337"/>
      <c r="N803" s="147"/>
      <c r="O803" s="218" t="s">
        <v>471</v>
      </c>
    </row>
    <row r="804" spans="1:15" ht="15" customHeight="1">
      <c r="A804" s="173">
        <v>35236</v>
      </c>
      <c r="B804" s="305">
        <v>477392</v>
      </c>
      <c r="D804" s="325" t="s">
        <v>463</v>
      </c>
      <c r="E804" s="325"/>
      <c r="G804" s="307" t="s">
        <v>42</v>
      </c>
      <c r="H804" s="307" t="s">
        <v>42</v>
      </c>
      <c r="I804" s="307" t="s">
        <v>42</v>
      </c>
      <c r="J804" s="334"/>
      <c r="K804" s="335"/>
      <c r="L804" s="307">
        <v>64</v>
      </c>
      <c r="M804" s="307">
        <v>2164283</v>
      </c>
      <c r="N804" s="147"/>
      <c r="O804" s="326" t="s">
        <v>42</v>
      </c>
    </row>
    <row r="805" spans="2:15" ht="15" customHeight="1">
      <c r="B805" s="305"/>
      <c r="D805" s="325"/>
      <c r="E805" s="325"/>
      <c r="G805" s="307"/>
      <c r="H805" s="307"/>
      <c r="I805" s="307"/>
      <c r="J805" s="53"/>
      <c r="K805" s="206"/>
      <c r="L805" s="343"/>
      <c r="M805" s="337"/>
      <c r="N805" s="147"/>
      <c r="O805" s="218" t="s">
        <v>471</v>
      </c>
    </row>
    <row r="806" spans="1:15" ht="15" customHeight="1">
      <c r="A806" s="173">
        <v>35236</v>
      </c>
      <c r="B806" s="305">
        <v>477400</v>
      </c>
      <c r="D806" s="325" t="s">
        <v>464</v>
      </c>
      <c r="E806" s="325"/>
      <c r="G806" s="307" t="s">
        <v>42</v>
      </c>
      <c r="H806" s="307" t="s">
        <v>42</v>
      </c>
      <c r="I806" s="307" t="s">
        <v>42</v>
      </c>
      <c r="J806" s="334"/>
      <c r="K806" s="335"/>
      <c r="L806" s="307">
        <v>60</v>
      </c>
      <c r="M806" s="307">
        <v>3188523</v>
      </c>
      <c r="N806" s="147"/>
      <c r="O806" s="326" t="s">
        <v>42</v>
      </c>
    </row>
    <row r="807" spans="2:15" ht="15" customHeight="1">
      <c r="B807" s="305"/>
      <c r="D807" s="325"/>
      <c r="E807" s="325"/>
      <c r="G807" s="307"/>
      <c r="H807" s="307"/>
      <c r="I807" s="307"/>
      <c r="J807" s="53"/>
      <c r="K807" s="206"/>
      <c r="L807" s="343"/>
      <c r="M807" s="344"/>
      <c r="N807" s="147"/>
      <c r="O807" s="218" t="s">
        <v>471</v>
      </c>
    </row>
    <row r="808" spans="1:15" s="91" customFormat="1" ht="15" customHeight="1">
      <c r="A808" s="173">
        <v>36000</v>
      </c>
      <c r="B808" s="305">
        <v>332480</v>
      </c>
      <c r="C808" s="182"/>
      <c r="D808" s="325" t="s">
        <v>465</v>
      </c>
      <c r="E808" s="325"/>
      <c r="F808" s="183"/>
      <c r="G808" s="307">
        <v>2</v>
      </c>
      <c r="H808" s="307">
        <v>85.83</v>
      </c>
      <c r="I808" s="307">
        <v>2900</v>
      </c>
      <c r="J808" s="53"/>
      <c r="K808" s="206"/>
      <c r="L808" s="307">
        <v>297.5</v>
      </c>
      <c r="M808" s="307">
        <v>1265854</v>
      </c>
      <c r="N808" s="147"/>
      <c r="O808" s="218" t="s">
        <v>775</v>
      </c>
    </row>
    <row r="809" spans="1:15" s="91" customFormat="1" ht="15" customHeight="1">
      <c r="A809" s="173"/>
      <c r="B809" s="305"/>
      <c r="C809" s="182"/>
      <c r="D809" s="325"/>
      <c r="E809" s="325"/>
      <c r="F809" s="183"/>
      <c r="G809" s="307"/>
      <c r="H809" s="307"/>
      <c r="I809" s="307"/>
      <c r="J809" s="53"/>
      <c r="K809" s="206"/>
      <c r="L809" s="307"/>
      <c r="M809" s="307"/>
      <c r="N809" s="147"/>
      <c r="O809" s="218" t="s">
        <v>471</v>
      </c>
    </row>
    <row r="810" spans="1:15" s="91" customFormat="1" ht="12.75">
      <c r="A810" s="173">
        <v>36082</v>
      </c>
      <c r="B810" s="305">
        <v>438883</v>
      </c>
      <c r="C810" s="182"/>
      <c r="D810" s="87" t="s">
        <v>466</v>
      </c>
      <c r="E810" s="87"/>
      <c r="F810" s="306"/>
      <c r="G810" s="307" t="s">
        <v>42</v>
      </c>
      <c r="H810" s="307" t="s">
        <v>42</v>
      </c>
      <c r="I810" s="307" t="s">
        <v>42</v>
      </c>
      <c r="J810" s="53"/>
      <c r="K810" s="206"/>
      <c r="L810" s="307">
        <v>105</v>
      </c>
      <c r="M810" s="307">
        <v>2000000</v>
      </c>
      <c r="N810" s="147"/>
      <c r="O810" s="218" t="s">
        <v>759</v>
      </c>
    </row>
    <row r="811" spans="2:15" ht="12.75">
      <c r="B811" s="305"/>
      <c r="D811" s="325"/>
      <c r="E811" s="325"/>
      <c r="G811" s="307"/>
      <c r="H811" s="307"/>
      <c r="I811" s="307"/>
      <c r="J811" s="53"/>
      <c r="K811" s="206"/>
      <c r="L811" s="343"/>
      <c r="M811" s="344"/>
      <c r="N811" s="147"/>
      <c r="O811" s="218" t="s">
        <v>471</v>
      </c>
    </row>
    <row r="812" spans="1:15" ht="12.75">
      <c r="A812" s="173">
        <v>36287</v>
      </c>
      <c r="B812" s="305">
        <v>665584</v>
      </c>
      <c r="D812" s="325" t="s">
        <v>467</v>
      </c>
      <c r="E812" s="325"/>
      <c r="G812" s="307" t="s">
        <v>42</v>
      </c>
      <c r="H812" s="307" t="s">
        <v>42</v>
      </c>
      <c r="I812" s="307" t="s">
        <v>42</v>
      </c>
      <c r="J812" s="53"/>
      <c r="K812" s="206"/>
      <c r="L812" s="307">
        <v>106.25</v>
      </c>
      <c r="M812" s="307">
        <v>2346928</v>
      </c>
      <c r="N812" s="147"/>
      <c r="O812" s="218" t="s">
        <v>761</v>
      </c>
    </row>
    <row r="813" spans="2:15" ht="12.75">
      <c r="B813" s="305"/>
      <c r="D813" s="325"/>
      <c r="E813" s="325"/>
      <c r="G813" s="307"/>
      <c r="H813" s="307"/>
      <c r="I813" s="307"/>
      <c r="J813" s="53"/>
      <c r="K813" s="206"/>
      <c r="L813" s="307"/>
      <c r="M813" s="307"/>
      <c r="N813" s="147"/>
      <c r="O813" s="218" t="s">
        <v>471</v>
      </c>
    </row>
    <row r="814" spans="1:15" ht="14.25">
      <c r="A814" s="173">
        <v>34990</v>
      </c>
      <c r="B814" s="305">
        <v>887418</v>
      </c>
      <c r="D814" s="325" t="s">
        <v>468</v>
      </c>
      <c r="E814" s="325"/>
      <c r="G814" s="307" t="s">
        <v>42</v>
      </c>
      <c r="H814" s="307" t="s">
        <v>42</v>
      </c>
      <c r="I814" s="307" t="s">
        <v>42</v>
      </c>
      <c r="J814" s="53"/>
      <c r="K814" s="206"/>
      <c r="L814" s="336" t="s">
        <v>42</v>
      </c>
      <c r="M814" s="336" t="s">
        <v>42</v>
      </c>
      <c r="N814" s="147"/>
      <c r="O814" s="326" t="s">
        <v>42</v>
      </c>
    </row>
    <row r="815" spans="4:15" ht="15">
      <c r="D815" s="327"/>
      <c r="E815" s="327"/>
      <c r="G815" s="345"/>
      <c r="H815" s="345"/>
      <c r="I815" s="345"/>
      <c r="J815" s="139"/>
      <c r="K815" s="329"/>
      <c r="L815" s="330"/>
      <c r="M815" s="331"/>
      <c r="N815" s="332"/>
      <c r="O815" s="218" t="s">
        <v>471</v>
      </c>
    </row>
    <row r="816" spans="1:15" ht="12.75">
      <c r="A816" s="173">
        <v>36312</v>
      </c>
      <c r="B816" s="305">
        <v>692894</v>
      </c>
      <c r="D816" s="325" t="s">
        <v>425</v>
      </c>
      <c r="E816" s="325"/>
      <c r="G816" s="307" t="s">
        <v>42</v>
      </c>
      <c r="H816" s="307" t="s">
        <v>42</v>
      </c>
      <c r="I816" s="307" t="s">
        <v>42</v>
      </c>
      <c r="J816" s="53"/>
      <c r="K816" s="206"/>
      <c r="L816" s="307">
        <v>107.5</v>
      </c>
      <c r="M816" s="307">
        <v>5835000</v>
      </c>
      <c r="N816" s="147"/>
      <c r="O816" s="218" t="s">
        <v>806</v>
      </c>
    </row>
    <row r="817" spans="4:15" ht="15">
      <c r="D817" s="327"/>
      <c r="E817" s="327"/>
      <c r="G817" s="345"/>
      <c r="H817" s="345"/>
      <c r="I817" s="345"/>
      <c r="J817" s="139"/>
      <c r="K817" s="329"/>
      <c r="L817" s="330"/>
      <c r="M817" s="331"/>
      <c r="N817" s="332"/>
      <c r="O817" s="346"/>
    </row>
    <row r="818" spans="4:15" ht="12.75">
      <c r="D818" s="327"/>
      <c r="E818" s="327"/>
      <c r="G818" s="328"/>
      <c r="H818" s="328"/>
      <c r="I818" s="328"/>
      <c r="J818" s="139"/>
      <c r="K818" s="329"/>
      <c r="L818" s="147"/>
      <c r="M818" s="332"/>
      <c r="N818" s="332"/>
      <c r="O818" s="346"/>
    </row>
    <row r="819" spans="1:15" ht="12.75">
      <c r="A819" s="311"/>
      <c r="B819" s="312"/>
      <c r="C819" s="313"/>
      <c r="D819" s="314" t="s">
        <v>469</v>
      </c>
      <c r="E819" s="314"/>
      <c r="G819" s="315">
        <v>259729</v>
      </c>
      <c r="H819" s="315">
        <v>1619208876.3799987</v>
      </c>
      <c r="I819" s="315">
        <v>4892924098</v>
      </c>
      <c r="J819" s="91"/>
      <c r="K819" s="347"/>
      <c r="L819" s="91"/>
      <c r="M819" s="348"/>
      <c r="N819" s="348"/>
      <c r="O819" s="321"/>
    </row>
    <row r="820" spans="1:15" ht="12.75">
      <c r="A820" s="311"/>
      <c r="B820" s="312"/>
      <c r="C820" s="313"/>
      <c r="D820" s="314"/>
      <c r="E820" s="314"/>
      <c r="G820" s="315"/>
      <c r="H820" s="315"/>
      <c r="I820" s="315"/>
      <c r="J820" s="91"/>
      <c r="K820" s="347"/>
      <c r="L820" s="91"/>
      <c r="M820" s="348"/>
      <c r="N820" s="348"/>
      <c r="O820" s="321"/>
    </row>
    <row r="821" spans="1:15" ht="12.75">
      <c r="A821" s="311"/>
      <c r="B821" s="312"/>
      <c r="C821" s="313"/>
      <c r="D821" s="322"/>
      <c r="E821" s="322"/>
      <c r="G821" s="194"/>
      <c r="H821" s="194"/>
      <c r="I821" s="194"/>
      <c r="J821" s="91"/>
      <c r="K821" s="347"/>
      <c r="L821" s="91"/>
      <c r="M821" s="348"/>
      <c r="N821" s="348"/>
      <c r="O821" s="321"/>
    </row>
    <row r="825" spans="6:7" ht="12.75">
      <c r="F825"/>
      <c r="G825"/>
    </row>
    <row r="826" spans="6:7" ht="12.75">
      <c r="F826"/>
      <c r="G826"/>
    </row>
    <row r="827" spans="6:7" ht="12.75">
      <c r="F827"/>
      <c r="G827"/>
    </row>
    <row r="828" spans="6:7" ht="12.75">
      <c r="F828"/>
      <c r="G828"/>
    </row>
    <row r="829" spans="6:7" ht="12.75">
      <c r="F829"/>
      <c r="G829"/>
    </row>
    <row r="830" spans="6:7" ht="12.75">
      <c r="F830"/>
      <c r="G830"/>
    </row>
    <row r="831" spans="6:7" ht="12.75">
      <c r="F831"/>
      <c r="G831"/>
    </row>
    <row r="832" spans="6:7" ht="12.75">
      <c r="F832"/>
      <c r="G832"/>
    </row>
    <row r="833" spans="6:7" ht="12.75">
      <c r="F833"/>
      <c r="G833"/>
    </row>
    <row r="834" spans="6:7" ht="12.75">
      <c r="F834"/>
      <c r="G834"/>
    </row>
    <row r="835" spans="6:7" ht="12.75">
      <c r="F835"/>
      <c r="G835"/>
    </row>
    <row r="836" spans="6:7" ht="12.75">
      <c r="F836"/>
      <c r="G836"/>
    </row>
  </sheetData>
  <printOptions/>
  <pageMargins left="0.15748031496062992" right="0.11811023622047245" top="0.1968503937007874" bottom="0.5905511811023623" header="0.5118110236220472" footer="0.31496062992125984"/>
  <pageSetup firstPageNumber="3" useFirstPageNumber="1" fitToHeight="13" fitToWidth="1" horizontalDpi="300" verticalDpi="300" orientation="portrait" paperSize="9" scale="76" r:id="rId1"/>
  <headerFooter alignWithMargins="0">
    <oddFooter>&amp;Chttp://www.londonstockexchange.com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S101"/>
  <sheetViews>
    <sheetView zoomScale="75" zoomScaleNormal="75" workbookViewId="0" topLeftCell="A1">
      <selection activeCell="F74" sqref="F74"/>
    </sheetView>
  </sheetViews>
  <sheetFormatPr defaultColWidth="9.140625" defaultRowHeight="12.75"/>
  <cols>
    <col min="1" max="1" width="5.8515625" style="349" customWidth="1"/>
    <col min="2" max="2" width="6.8515625" style="350" customWidth="1"/>
    <col min="3" max="3" width="27.28125" style="0" customWidth="1"/>
    <col min="4" max="4" width="14.57421875" style="177" customWidth="1"/>
    <col min="5" max="5" width="13.7109375" style="0" customWidth="1"/>
    <col min="6" max="6" width="16.28125" style="177" customWidth="1"/>
    <col min="7" max="7" width="3.00390625" style="177" customWidth="1"/>
    <col min="8" max="8" width="13.140625" style="359" customWidth="1"/>
    <col min="9" max="9" width="8.00390625" style="0" customWidth="1"/>
    <col min="10" max="10" width="5.140625" style="0" customWidth="1"/>
    <col min="11" max="11" width="5.28125" style="355" customWidth="1"/>
    <col min="12" max="17" width="5.28125" style="0" customWidth="1"/>
  </cols>
  <sheetData>
    <row r="1" spans="5:9" ht="25.5" customHeight="1">
      <c r="E1" s="351"/>
      <c r="F1" s="352"/>
      <c r="G1" s="352"/>
      <c r="H1" s="353"/>
      <c r="I1" s="354"/>
    </row>
    <row r="2" spans="1:12" ht="30">
      <c r="A2" s="356"/>
      <c r="B2" s="357" t="s">
        <v>470</v>
      </c>
      <c r="D2" s="358"/>
      <c r="L2" s="360"/>
    </row>
    <row r="3" spans="1:45" s="362" customFormat="1" ht="13.5" customHeight="1">
      <c r="A3" s="356"/>
      <c r="B3" s="361"/>
      <c r="D3" s="363"/>
      <c r="F3" s="364"/>
      <c r="G3" s="364"/>
      <c r="H3" s="365"/>
      <c r="J3"/>
      <c r="K3" s="35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373" customFormat="1" ht="12.75">
      <c r="A4" s="356"/>
      <c r="B4" s="366" t="s">
        <v>471</v>
      </c>
      <c r="C4" s="367"/>
      <c r="D4" s="368" t="s">
        <v>8</v>
      </c>
      <c r="E4" s="369"/>
      <c r="F4" s="368"/>
      <c r="G4" s="370"/>
      <c r="H4" s="371"/>
      <c r="I4" s="372"/>
      <c r="J4"/>
      <c r="K4" s="35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377" customFormat="1" ht="12.75">
      <c r="A5" s="349"/>
      <c r="B5" s="82" t="s">
        <v>471</v>
      </c>
      <c r="C5" s="81" t="s">
        <v>471</v>
      </c>
      <c r="D5" s="94"/>
      <c r="E5" s="374" t="s">
        <v>11</v>
      </c>
      <c r="F5" s="374" t="s">
        <v>11</v>
      </c>
      <c r="G5" s="94"/>
      <c r="H5" s="375" t="s">
        <v>4</v>
      </c>
      <c r="I5" s="376"/>
      <c r="J5"/>
      <c r="K5" s="35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377" customFormat="1" ht="12.75">
      <c r="A6" s="94"/>
      <c r="B6" s="81" t="s">
        <v>472</v>
      </c>
      <c r="C6" s="94"/>
      <c r="D6" s="374" t="s">
        <v>13</v>
      </c>
      <c r="E6" s="374" t="s">
        <v>473</v>
      </c>
      <c r="F6" s="374" t="s">
        <v>474</v>
      </c>
      <c r="G6" s="374"/>
      <c r="H6" s="375" t="s">
        <v>475</v>
      </c>
      <c r="I6" s="376"/>
      <c r="J6"/>
      <c r="K6" s="35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9" ht="12.75" customHeight="1">
      <c r="A7" s="356"/>
      <c r="B7" s="356"/>
      <c r="C7" s="378"/>
      <c r="D7" s="379"/>
      <c r="E7" s="380"/>
      <c r="F7" s="381"/>
      <c r="G7" s="381"/>
      <c r="H7" s="375" t="s">
        <v>12</v>
      </c>
      <c r="I7" s="382"/>
    </row>
    <row r="8" spans="3:8" ht="12.75">
      <c r="C8" s="383"/>
      <c r="D8" s="384"/>
      <c r="E8" s="383"/>
      <c r="F8" s="384"/>
      <c r="G8" s="384"/>
      <c r="H8" s="385"/>
    </row>
    <row r="9" spans="1:17" s="392" customFormat="1" ht="12" customHeight="1">
      <c r="A9" s="356">
        <v>4</v>
      </c>
      <c r="B9" s="386">
        <v>4</v>
      </c>
      <c r="C9" s="387" t="s">
        <v>476</v>
      </c>
      <c r="D9" s="388">
        <v>8396408.5</v>
      </c>
      <c r="E9" s="388">
        <v>1810</v>
      </c>
      <c r="F9" s="388">
        <v>25129099</v>
      </c>
      <c r="G9" s="388"/>
      <c r="H9" s="389">
        <v>177.60072137417578</v>
      </c>
      <c r="I9" s="390"/>
      <c r="J9" s="391">
        <v>4</v>
      </c>
      <c r="K9" s="180" t="s">
        <v>64</v>
      </c>
      <c r="L9" s="180" t="s">
        <v>64</v>
      </c>
      <c r="M9" s="180"/>
      <c r="N9"/>
      <c r="O9"/>
      <c r="P9"/>
      <c r="Q9"/>
    </row>
    <row r="10" spans="1:27" s="392" customFormat="1" ht="12" customHeight="1">
      <c r="A10" s="356">
        <v>7</v>
      </c>
      <c r="B10" s="386">
        <v>7</v>
      </c>
      <c r="C10" s="387" t="s">
        <v>477</v>
      </c>
      <c r="D10" s="388">
        <v>20241061.77</v>
      </c>
      <c r="E10" s="388">
        <v>4830</v>
      </c>
      <c r="F10" s="388">
        <v>73515809</v>
      </c>
      <c r="G10" s="388"/>
      <c r="H10" s="389">
        <v>349.930623765</v>
      </c>
      <c r="I10" s="390"/>
      <c r="J10" s="391">
        <v>7</v>
      </c>
      <c r="K10" s="393">
        <v>4</v>
      </c>
      <c r="L10" s="393">
        <v>7</v>
      </c>
      <c r="M10" s="393"/>
      <c r="N10" s="393"/>
      <c r="O10" s="393"/>
      <c r="P10" s="393"/>
      <c r="Q10"/>
      <c r="R10"/>
      <c r="S10"/>
      <c r="T10"/>
      <c r="U10"/>
      <c r="V10"/>
      <c r="W10"/>
      <c r="X10"/>
      <c r="Y10"/>
      <c r="Z10"/>
      <c r="AA10"/>
    </row>
    <row r="11" spans="1:16" s="22" customFormat="1" ht="12" customHeight="1">
      <c r="A11" s="356"/>
      <c r="B11" s="386">
        <v>0</v>
      </c>
      <c r="C11" s="394" t="s">
        <v>478</v>
      </c>
      <c r="D11" s="395">
        <v>28637470.27</v>
      </c>
      <c r="E11" s="395">
        <v>6640</v>
      </c>
      <c r="F11" s="395">
        <v>98644908</v>
      </c>
      <c r="G11" s="396"/>
      <c r="H11" s="397">
        <v>527.5313451391758</v>
      </c>
      <c r="I11" s="398"/>
      <c r="J11" s="391">
        <v>0</v>
      </c>
      <c r="K11" s="393"/>
      <c r="L11" s="393"/>
      <c r="M11" s="393"/>
      <c r="N11" s="393"/>
      <c r="O11" s="393"/>
      <c r="P11" s="393"/>
    </row>
    <row r="12" spans="1:16" ht="12.75" customHeight="1">
      <c r="A12" s="356"/>
      <c r="B12" s="356"/>
      <c r="C12" s="399"/>
      <c r="D12" s="400"/>
      <c r="E12" s="401"/>
      <c r="F12" s="402"/>
      <c r="G12" s="402"/>
      <c r="H12" s="403"/>
      <c r="I12" s="382"/>
      <c r="K12"/>
      <c r="L12" s="362"/>
      <c r="M12" s="362"/>
      <c r="N12" s="362"/>
      <c r="O12" s="362"/>
      <c r="P12" s="362"/>
    </row>
    <row r="13" spans="1:41" s="392" customFormat="1" ht="12" customHeight="1">
      <c r="A13" s="356">
        <v>11</v>
      </c>
      <c r="B13" s="386">
        <v>11</v>
      </c>
      <c r="C13" s="404" t="s">
        <v>479</v>
      </c>
      <c r="D13" s="388">
        <v>14276101.639999997</v>
      </c>
      <c r="E13" s="388">
        <v>5115</v>
      </c>
      <c r="F13" s="388">
        <v>84644846</v>
      </c>
      <c r="G13" s="388"/>
      <c r="H13" s="389">
        <v>49.841784405</v>
      </c>
      <c r="I13" s="390"/>
      <c r="J13" s="391">
        <v>11</v>
      </c>
      <c r="K13" s="180" t="s">
        <v>64</v>
      </c>
      <c r="L13" s="180" t="s">
        <v>64</v>
      </c>
      <c r="M13" s="180" t="s">
        <v>64</v>
      </c>
      <c r="N13" s="180" t="s">
        <v>64</v>
      </c>
      <c r="O13" s="18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17" s="392" customFormat="1" ht="12" customHeight="1">
      <c r="A14" s="356">
        <v>13</v>
      </c>
      <c r="B14" s="386">
        <v>13</v>
      </c>
      <c r="C14" s="404" t="s">
        <v>480</v>
      </c>
      <c r="D14" s="388">
        <v>30340028.65000001</v>
      </c>
      <c r="E14" s="388">
        <v>9964</v>
      </c>
      <c r="F14" s="388">
        <v>201500069</v>
      </c>
      <c r="G14" s="388"/>
      <c r="H14" s="389">
        <v>154.20655135</v>
      </c>
      <c r="I14" s="390"/>
      <c r="J14" s="391">
        <v>13</v>
      </c>
      <c r="K14" s="393">
        <v>11</v>
      </c>
      <c r="L14" s="393">
        <v>13</v>
      </c>
      <c r="M14" s="393">
        <v>15</v>
      </c>
      <c r="N14" s="393">
        <v>18</v>
      </c>
      <c r="O14" s="393"/>
      <c r="P14"/>
      <c r="Q14"/>
    </row>
    <row r="15" spans="1:17" s="392" customFormat="1" ht="12" customHeight="1">
      <c r="A15" s="356">
        <v>15</v>
      </c>
      <c r="B15" s="386">
        <v>15</v>
      </c>
      <c r="C15" s="404" t="s">
        <v>481</v>
      </c>
      <c r="D15" s="388">
        <v>0</v>
      </c>
      <c r="E15" s="388">
        <v>0</v>
      </c>
      <c r="F15" s="388">
        <v>0</v>
      </c>
      <c r="G15" s="388"/>
      <c r="H15" s="389">
        <v>0</v>
      </c>
      <c r="I15" s="390"/>
      <c r="J15" s="391">
        <v>15</v>
      </c>
      <c r="K15" s="393"/>
      <c r="L15" s="393"/>
      <c r="M15" s="393"/>
      <c r="N15"/>
      <c r="O15"/>
      <c r="P15"/>
      <c r="Q15"/>
    </row>
    <row r="16" spans="1:27" s="392" customFormat="1" ht="12" customHeight="1">
      <c r="A16" s="356">
        <v>18</v>
      </c>
      <c r="B16" s="386">
        <v>18</v>
      </c>
      <c r="C16" s="404" t="s">
        <v>482</v>
      </c>
      <c r="D16" s="388">
        <v>28904.68</v>
      </c>
      <c r="E16" s="388">
        <v>6</v>
      </c>
      <c r="F16" s="388">
        <v>26956</v>
      </c>
      <c r="G16" s="388"/>
      <c r="H16" s="389">
        <v>13.829445675</v>
      </c>
      <c r="I16" s="390"/>
      <c r="J16" s="391">
        <v>18</v>
      </c>
      <c r="K16" s="393"/>
      <c r="L16" s="393"/>
      <c r="M16" s="393"/>
      <c r="N16" s="393"/>
      <c r="O16" s="393"/>
      <c r="P16" s="393"/>
      <c r="Q16"/>
      <c r="R16"/>
      <c r="S16"/>
      <c r="T16"/>
      <c r="U16"/>
      <c r="V16"/>
      <c r="W16"/>
      <c r="X16"/>
      <c r="Y16"/>
      <c r="Z16"/>
      <c r="AA16"/>
    </row>
    <row r="17" spans="1:16" s="22" customFormat="1" ht="12" customHeight="1">
      <c r="A17" s="356"/>
      <c r="B17" s="386">
        <v>10</v>
      </c>
      <c r="C17" s="82" t="s">
        <v>483</v>
      </c>
      <c r="D17" s="395">
        <v>44645034.970000006</v>
      </c>
      <c r="E17" s="395">
        <v>15085</v>
      </c>
      <c r="F17" s="395">
        <v>286171871</v>
      </c>
      <c r="G17" s="396"/>
      <c r="H17" s="397">
        <v>217.87778143</v>
      </c>
      <c r="I17" s="398"/>
      <c r="J17" s="391">
        <v>10</v>
      </c>
      <c r="K17" s="393"/>
      <c r="L17" s="393"/>
      <c r="M17" s="393"/>
      <c r="N17" s="393"/>
      <c r="O17" s="393"/>
      <c r="P17" s="393"/>
    </row>
    <row r="18" spans="1:16" s="392" customFormat="1" ht="12" customHeight="1">
      <c r="A18" s="356" t="s">
        <v>471</v>
      </c>
      <c r="B18" s="386" t="s">
        <v>471</v>
      </c>
      <c r="C18" s="405"/>
      <c r="D18" s="406"/>
      <c r="E18" s="407"/>
      <c r="F18" s="406"/>
      <c r="G18" s="406"/>
      <c r="H18" s="407"/>
      <c r="I18" s="408"/>
      <c r="J18" s="391" t="s">
        <v>471</v>
      </c>
      <c r="K18" s="393"/>
      <c r="L18" s="393"/>
      <c r="M18" s="393"/>
      <c r="N18" s="393"/>
      <c r="O18" s="393"/>
      <c r="P18" s="393"/>
    </row>
    <row r="19" spans="1:17" s="392" customFormat="1" ht="12" customHeight="1">
      <c r="A19" s="356">
        <v>21</v>
      </c>
      <c r="B19" s="409">
        <v>21</v>
      </c>
      <c r="C19" s="404" t="s">
        <v>484</v>
      </c>
      <c r="D19" s="388">
        <v>0</v>
      </c>
      <c r="E19" s="388">
        <v>0</v>
      </c>
      <c r="F19" s="388">
        <v>0</v>
      </c>
      <c r="G19" s="388"/>
      <c r="H19" s="389">
        <v>0</v>
      </c>
      <c r="I19" s="390"/>
      <c r="J19" s="391">
        <v>21</v>
      </c>
      <c r="K19" s="180" t="s">
        <v>64</v>
      </c>
      <c r="L19" s="180" t="s">
        <v>64</v>
      </c>
      <c r="M19" s="180" t="s">
        <v>64</v>
      </c>
      <c r="N19" s="180" t="s">
        <v>64</v>
      </c>
      <c r="O19" s="180"/>
      <c r="P19" s="180"/>
      <c r="Q19" s="180"/>
    </row>
    <row r="20" spans="1:20" s="392" customFormat="1" ht="12" customHeight="1">
      <c r="A20" s="356">
        <v>24</v>
      </c>
      <c r="B20" s="409">
        <v>24</v>
      </c>
      <c r="C20" s="404" t="s">
        <v>485</v>
      </c>
      <c r="D20" s="388">
        <v>289127</v>
      </c>
      <c r="E20" s="388">
        <v>42</v>
      </c>
      <c r="F20" s="388">
        <v>120668</v>
      </c>
      <c r="G20" s="388"/>
      <c r="H20" s="389">
        <v>39.73964425</v>
      </c>
      <c r="I20" s="390"/>
      <c r="J20" s="391">
        <v>24</v>
      </c>
      <c r="K20" s="393">
        <v>21</v>
      </c>
      <c r="L20" s="393">
        <v>24</v>
      </c>
      <c r="M20" s="393">
        <v>25</v>
      </c>
      <c r="N20" s="393">
        <v>26</v>
      </c>
      <c r="O20" s="393"/>
      <c r="P20" s="393"/>
      <c r="Q20" s="393"/>
      <c r="R20"/>
      <c r="S20"/>
      <c r="T20"/>
    </row>
    <row r="21" spans="1:20" s="392" customFormat="1" ht="12" customHeight="1">
      <c r="A21" s="356">
        <v>25</v>
      </c>
      <c r="B21" s="409">
        <v>25</v>
      </c>
      <c r="C21" s="404" t="s">
        <v>486</v>
      </c>
      <c r="D21" s="388">
        <v>2138287.41</v>
      </c>
      <c r="E21" s="388">
        <v>837</v>
      </c>
      <c r="F21" s="388">
        <v>4760964</v>
      </c>
      <c r="G21" s="388"/>
      <c r="H21" s="389">
        <v>84.637858075</v>
      </c>
      <c r="I21" s="390"/>
      <c r="J21" s="391">
        <v>25</v>
      </c>
      <c r="K21" s="393"/>
      <c r="L21" s="393"/>
      <c r="M21" s="393"/>
      <c r="N21" s="393"/>
      <c r="O21" s="393"/>
      <c r="P21" s="393"/>
      <c r="Q21"/>
      <c r="R21"/>
      <c r="S21"/>
      <c r="T21"/>
    </row>
    <row r="22" spans="1:16" s="392" customFormat="1" ht="12" customHeight="1">
      <c r="A22" s="356">
        <v>26</v>
      </c>
      <c r="B22" s="409">
        <v>26</v>
      </c>
      <c r="C22" s="404" t="s">
        <v>487</v>
      </c>
      <c r="D22" s="388">
        <v>16342939.980000002</v>
      </c>
      <c r="E22" s="388">
        <v>1925</v>
      </c>
      <c r="F22" s="388">
        <v>3123402</v>
      </c>
      <c r="G22" s="388"/>
      <c r="H22" s="389">
        <v>334.85145423</v>
      </c>
      <c r="I22" s="390"/>
      <c r="J22" s="391">
        <v>26</v>
      </c>
      <c r="K22" s="393"/>
      <c r="L22" s="393"/>
      <c r="M22" s="393"/>
      <c r="N22" s="393"/>
      <c r="O22" s="393"/>
      <c r="P22" s="393"/>
    </row>
    <row r="23" spans="1:16" s="392" customFormat="1" ht="12" customHeight="1">
      <c r="A23" s="356"/>
      <c r="B23" s="386">
        <v>20</v>
      </c>
      <c r="C23" s="82" t="s">
        <v>488</v>
      </c>
      <c r="D23" s="395">
        <v>18770354.39</v>
      </c>
      <c r="E23" s="395">
        <v>2804</v>
      </c>
      <c r="F23" s="395">
        <v>8005034</v>
      </c>
      <c r="G23" s="396"/>
      <c r="H23" s="397">
        <v>459.22895655499997</v>
      </c>
      <c r="I23" s="398"/>
      <c r="J23" s="410">
        <v>20</v>
      </c>
      <c r="K23"/>
      <c r="L23"/>
      <c r="M23"/>
      <c r="N23"/>
      <c r="O23"/>
      <c r="P23"/>
    </row>
    <row r="24" spans="1:16" s="22" customFormat="1" ht="12" customHeight="1">
      <c r="A24" s="356" t="s">
        <v>471</v>
      </c>
      <c r="B24" s="386" t="s">
        <v>471</v>
      </c>
      <c r="C24" s="405"/>
      <c r="D24" s="406"/>
      <c r="E24" s="407"/>
      <c r="F24" s="406"/>
      <c r="G24" s="406"/>
      <c r="H24" s="407"/>
      <c r="I24" s="408"/>
      <c r="J24" s="391" t="s">
        <v>471</v>
      </c>
      <c r="K24"/>
      <c r="L24"/>
      <c r="M24"/>
      <c r="N24"/>
      <c r="O24"/>
      <c r="P24"/>
    </row>
    <row r="25" spans="1:17" s="392" customFormat="1" ht="12" customHeight="1">
      <c r="A25" s="356">
        <v>31</v>
      </c>
      <c r="B25" s="409">
        <v>31</v>
      </c>
      <c r="C25" s="404" t="s">
        <v>489</v>
      </c>
      <c r="D25" s="388">
        <v>5464469.6</v>
      </c>
      <c r="E25" s="388">
        <v>906</v>
      </c>
      <c r="F25" s="388">
        <v>5131960</v>
      </c>
      <c r="G25" s="388"/>
      <c r="H25" s="389">
        <v>114.334872485</v>
      </c>
      <c r="I25" s="390"/>
      <c r="J25" s="391">
        <v>31</v>
      </c>
      <c r="K25" s="411" t="s">
        <v>64</v>
      </c>
      <c r="L25" s="411" t="s">
        <v>64</v>
      </c>
      <c r="M25" s="411"/>
      <c r="N25" s="411"/>
      <c r="O25" s="411"/>
      <c r="P25" s="411"/>
      <c r="Q25" s="412"/>
    </row>
    <row r="26" spans="1:17" s="392" customFormat="1" ht="12" customHeight="1">
      <c r="A26" s="356">
        <v>34</v>
      </c>
      <c r="B26" s="409">
        <v>34</v>
      </c>
      <c r="C26" s="404" t="s">
        <v>490</v>
      </c>
      <c r="D26" s="388">
        <v>37040664.8</v>
      </c>
      <c r="E26" s="388">
        <v>13728</v>
      </c>
      <c r="F26" s="388">
        <v>1305953547</v>
      </c>
      <c r="G26" s="388"/>
      <c r="H26" s="389">
        <v>184.95611799099999</v>
      </c>
      <c r="I26" s="390"/>
      <c r="J26" s="391">
        <v>34</v>
      </c>
      <c r="K26" s="393">
        <v>31</v>
      </c>
      <c r="L26" s="393">
        <v>34</v>
      </c>
      <c r="M26" s="393"/>
      <c r="N26" s="393"/>
      <c r="O26" s="393"/>
      <c r="P26" s="393"/>
      <c r="Q26" s="393"/>
    </row>
    <row r="27" spans="1:17" ht="12" customHeight="1">
      <c r="A27" s="356"/>
      <c r="B27" s="386">
        <v>30</v>
      </c>
      <c r="C27" s="413" t="s">
        <v>491</v>
      </c>
      <c r="D27" s="395">
        <v>42505134.4</v>
      </c>
      <c r="E27" s="395">
        <v>14634</v>
      </c>
      <c r="F27" s="395">
        <v>1311085507</v>
      </c>
      <c r="G27" s="396"/>
      <c r="H27" s="397">
        <v>299.290990476</v>
      </c>
      <c r="I27" s="398"/>
      <c r="J27" s="391">
        <v>30</v>
      </c>
      <c r="K27" s="393"/>
      <c r="L27" s="393"/>
      <c r="M27" s="393"/>
      <c r="N27" s="393"/>
      <c r="O27" s="393"/>
      <c r="P27" s="393"/>
      <c r="Q27" s="393"/>
    </row>
    <row r="28" spans="1:17" s="416" customFormat="1" ht="12" customHeight="1">
      <c r="A28" s="356" t="s">
        <v>471</v>
      </c>
      <c r="B28" s="386" t="s">
        <v>471</v>
      </c>
      <c r="C28" s="414"/>
      <c r="D28" s="86"/>
      <c r="E28" s="46"/>
      <c r="F28" s="86"/>
      <c r="G28" s="86"/>
      <c r="H28" s="415"/>
      <c r="I28" s="139"/>
      <c r="J28" s="391" t="s">
        <v>471</v>
      </c>
      <c r="K28" s="393"/>
      <c r="L28" s="393"/>
      <c r="M28" s="393"/>
      <c r="N28" s="393"/>
      <c r="O28" s="393"/>
      <c r="P28" s="393"/>
      <c r="Q28" s="393"/>
    </row>
    <row r="29" spans="1:17" s="392" customFormat="1" ht="12" customHeight="1">
      <c r="A29" s="356">
        <v>41</v>
      </c>
      <c r="B29" s="409">
        <v>41</v>
      </c>
      <c r="C29" s="404" t="s">
        <v>492</v>
      </c>
      <c r="D29" s="388">
        <v>0</v>
      </c>
      <c r="E29" s="388">
        <v>0</v>
      </c>
      <c r="F29" s="388">
        <v>0</v>
      </c>
      <c r="G29" s="388"/>
      <c r="H29" s="389">
        <v>0</v>
      </c>
      <c r="I29" s="390"/>
      <c r="J29" s="391">
        <v>41</v>
      </c>
      <c r="K29" s="393"/>
      <c r="L29" s="393"/>
      <c r="M29" s="393"/>
      <c r="N29" s="393"/>
      <c r="O29" s="393"/>
      <c r="P29" s="393"/>
      <c r="Q29" s="393"/>
    </row>
    <row r="30" spans="1:11" s="392" customFormat="1" ht="12" customHeight="1">
      <c r="A30" s="356">
        <v>43</v>
      </c>
      <c r="B30" s="409">
        <v>43</v>
      </c>
      <c r="C30" s="404" t="s">
        <v>493</v>
      </c>
      <c r="D30" s="388">
        <v>513242.33</v>
      </c>
      <c r="E30" s="388">
        <v>134</v>
      </c>
      <c r="F30" s="388">
        <v>354207</v>
      </c>
      <c r="G30" s="388"/>
      <c r="H30" s="389">
        <v>72.58114974</v>
      </c>
      <c r="I30" s="390"/>
      <c r="J30" s="391">
        <v>43</v>
      </c>
      <c r="K30" s="393"/>
    </row>
    <row r="31" spans="1:17" s="392" customFormat="1" ht="12" customHeight="1">
      <c r="A31" s="356">
        <v>44</v>
      </c>
      <c r="B31" s="409">
        <v>44</v>
      </c>
      <c r="C31" s="404" t="s">
        <v>494</v>
      </c>
      <c r="D31" s="388">
        <v>67741146.62</v>
      </c>
      <c r="E31" s="388">
        <v>9190</v>
      </c>
      <c r="F31" s="388">
        <v>94819429</v>
      </c>
      <c r="G31" s="388"/>
      <c r="H31" s="389">
        <v>478.7856970325</v>
      </c>
      <c r="I31" s="390"/>
      <c r="J31" s="391">
        <v>44</v>
      </c>
      <c r="K31" s="412" t="s">
        <v>64</v>
      </c>
      <c r="L31" s="412" t="s">
        <v>64</v>
      </c>
      <c r="M31" s="412" t="s">
        <v>64</v>
      </c>
      <c r="N31" s="412" t="s">
        <v>64</v>
      </c>
      <c r="O31" s="412" t="s">
        <v>64</v>
      </c>
      <c r="P31" s="412" t="s">
        <v>64</v>
      </c>
      <c r="Q31" s="412" t="s">
        <v>64</v>
      </c>
    </row>
    <row r="32" spans="1:17" s="392" customFormat="1" ht="12" customHeight="1">
      <c r="A32" s="356">
        <v>46</v>
      </c>
      <c r="B32" s="409">
        <v>46</v>
      </c>
      <c r="C32" s="383" t="s">
        <v>495</v>
      </c>
      <c r="D32" s="388">
        <v>4258264.39</v>
      </c>
      <c r="E32" s="388">
        <v>939</v>
      </c>
      <c r="F32" s="388">
        <v>1875297</v>
      </c>
      <c r="G32" s="388"/>
      <c r="H32" s="389">
        <v>158.361594375</v>
      </c>
      <c r="I32" s="390"/>
      <c r="J32" s="391">
        <v>46</v>
      </c>
      <c r="K32" s="393">
        <v>41</v>
      </c>
      <c r="L32" s="393">
        <v>43</v>
      </c>
      <c r="M32" s="393">
        <v>44</v>
      </c>
      <c r="N32" s="393">
        <v>46</v>
      </c>
      <c r="O32" s="393">
        <v>47</v>
      </c>
      <c r="P32" s="393">
        <v>48</v>
      </c>
      <c r="Q32" s="393">
        <v>49</v>
      </c>
    </row>
    <row r="33" spans="1:17" s="392" customFormat="1" ht="12" customHeight="1">
      <c r="A33" s="356">
        <v>47</v>
      </c>
      <c r="B33" s="409">
        <v>47</v>
      </c>
      <c r="C33" s="404" t="s">
        <v>496</v>
      </c>
      <c r="D33" s="388">
        <v>2979110.8</v>
      </c>
      <c r="E33" s="388">
        <v>862</v>
      </c>
      <c r="F33" s="388">
        <v>26499569</v>
      </c>
      <c r="G33" s="388"/>
      <c r="H33" s="389">
        <v>55.851002725</v>
      </c>
      <c r="I33" s="390"/>
      <c r="J33" s="391">
        <v>47</v>
      </c>
      <c r="K33" s="393"/>
      <c r="L33" s="393"/>
      <c r="M33" s="393"/>
      <c r="N33" s="393"/>
      <c r="O33" s="393"/>
      <c r="P33" s="393"/>
      <c r="Q33" s="393"/>
    </row>
    <row r="34" spans="1:17" s="392" customFormat="1" ht="12" customHeight="1">
      <c r="A34" s="356">
        <v>48</v>
      </c>
      <c r="B34" s="409">
        <v>48</v>
      </c>
      <c r="C34" s="404" t="s">
        <v>497</v>
      </c>
      <c r="D34" s="388">
        <v>6385988.550000001</v>
      </c>
      <c r="E34" s="388">
        <v>1954</v>
      </c>
      <c r="F34" s="388">
        <v>19542112</v>
      </c>
      <c r="G34" s="388"/>
      <c r="H34" s="389">
        <v>92.2752875475</v>
      </c>
      <c r="I34" s="390"/>
      <c r="J34" s="391">
        <v>48</v>
      </c>
      <c r="K34" s="393"/>
      <c r="L34" s="393"/>
      <c r="M34" s="393"/>
      <c r="N34" s="393"/>
      <c r="O34" s="393"/>
      <c r="P34" s="393"/>
      <c r="Q34" s="393"/>
    </row>
    <row r="35" spans="1:17" s="392" customFormat="1" ht="12" customHeight="1">
      <c r="A35" s="356">
        <v>49</v>
      </c>
      <c r="B35" s="409">
        <v>49</v>
      </c>
      <c r="C35" s="404" t="s">
        <v>498</v>
      </c>
      <c r="D35" s="388">
        <v>0</v>
      </c>
      <c r="E35" s="388">
        <v>0</v>
      </c>
      <c r="F35" s="388">
        <v>0</v>
      </c>
      <c r="G35" s="388"/>
      <c r="H35" s="389">
        <v>0</v>
      </c>
      <c r="I35" s="390"/>
      <c r="J35" s="391">
        <v>49</v>
      </c>
      <c r="K35" s="393"/>
      <c r="L35" s="393"/>
      <c r="M35" s="393"/>
      <c r="N35" s="393"/>
      <c r="O35" s="393"/>
      <c r="P35" s="393"/>
      <c r="Q35" s="393"/>
    </row>
    <row r="36" spans="1:17" s="416" customFormat="1" ht="12" customHeight="1">
      <c r="A36" s="356"/>
      <c r="B36" s="386">
        <v>40</v>
      </c>
      <c r="C36" s="413" t="s">
        <v>499</v>
      </c>
      <c r="D36" s="395">
        <v>81877752.69</v>
      </c>
      <c r="E36" s="395">
        <v>13079</v>
      </c>
      <c r="F36" s="395">
        <v>143090614</v>
      </c>
      <c r="G36" s="396"/>
      <c r="H36" s="397">
        <v>857.85473142</v>
      </c>
      <c r="I36" s="398"/>
      <c r="J36" s="391">
        <v>40</v>
      </c>
      <c r="K36" s="393"/>
      <c r="L36" s="393"/>
      <c r="M36" s="393"/>
      <c r="N36" s="393"/>
      <c r="O36" s="393"/>
      <c r="P36" s="393"/>
      <c r="Q36" s="393"/>
    </row>
    <row r="37" spans="1:17" s="416" customFormat="1" ht="12" customHeight="1">
      <c r="A37" s="356"/>
      <c r="B37" s="386"/>
      <c r="C37" s="417"/>
      <c r="D37" s="418"/>
      <c r="E37" s="418"/>
      <c r="F37" s="418"/>
      <c r="G37" s="418"/>
      <c r="H37" s="419"/>
      <c r="I37" s="398"/>
      <c r="J37" s="391"/>
      <c r="K37" s="393"/>
      <c r="L37" s="393"/>
      <c r="M37" s="393"/>
      <c r="N37" s="393"/>
      <c r="O37" s="393"/>
      <c r="P37" s="393"/>
      <c r="Q37" s="393"/>
    </row>
    <row r="38" spans="1:17" s="392" customFormat="1" ht="12" customHeight="1">
      <c r="A38" s="356">
        <v>51</v>
      </c>
      <c r="B38" s="409">
        <v>51</v>
      </c>
      <c r="C38" s="404" t="s">
        <v>500</v>
      </c>
      <c r="D38" s="388">
        <v>21019003.139999997</v>
      </c>
      <c r="E38" s="388">
        <v>3664</v>
      </c>
      <c r="F38" s="388">
        <v>15985678</v>
      </c>
      <c r="G38" s="388"/>
      <c r="H38" s="389">
        <v>111.870917665</v>
      </c>
      <c r="I38" s="390"/>
      <c r="J38" s="391">
        <v>51</v>
      </c>
      <c r="K38" s="180" t="s">
        <v>64</v>
      </c>
      <c r="L38" s="180" t="s">
        <v>64</v>
      </c>
      <c r="M38" s="180" t="s">
        <v>64</v>
      </c>
      <c r="N38" s="180" t="s">
        <v>64</v>
      </c>
      <c r="O38" s="180" t="s">
        <v>64</v>
      </c>
      <c r="P38" s="180" t="s">
        <v>64</v>
      </c>
      <c r="Q38" s="180" t="s">
        <v>64</v>
      </c>
    </row>
    <row r="39" spans="1:20" s="392" customFormat="1" ht="12" customHeight="1">
      <c r="A39" s="356">
        <v>52</v>
      </c>
      <c r="B39" s="409">
        <v>52</v>
      </c>
      <c r="C39" s="404" t="s">
        <v>501</v>
      </c>
      <c r="D39" s="388">
        <v>504146.78</v>
      </c>
      <c r="E39" s="388">
        <v>135</v>
      </c>
      <c r="F39" s="388">
        <v>3846429</v>
      </c>
      <c r="G39" s="388"/>
      <c r="H39" s="389">
        <v>54.81920771</v>
      </c>
      <c r="I39" s="390"/>
      <c r="J39" s="391">
        <v>52</v>
      </c>
      <c r="K39" s="393">
        <v>51</v>
      </c>
      <c r="L39" s="393">
        <v>52</v>
      </c>
      <c r="M39" s="393">
        <v>53</v>
      </c>
      <c r="N39" s="393">
        <v>54</v>
      </c>
      <c r="O39" s="393">
        <v>56</v>
      </c>
      <c r="P39" s="393">
        <v>58</v>
      </c>
      <c r="Q39" s="393">
        <v>59</v>
      </c>
      <c r="R39"/>
      <c r="S39"/>
      <c r="T39"/>
    </row>
    <row r="40" spans="1:20" s="392" customFormat="1" ht="12" customHeight="1">
      <c r="A40" s="356">
        <v>53</v>
      </c>
      <c r="B40" s="409">
        <v>53</v>
      </c>
      <c r="C40" s="404" t="s">
        <v>502</v>
      </c>
      <c r="D40" s="388">
        <v>147949586.71</v>
      </c>
      <c r="E40" s="388">
        <v>28547</v>
      </c>
      <c r="F40" s="388">
        <v>811545118</v>
      </c>
      <c r="G40" s="388"/>
      <c r="H40" s="389">
        <v>978.0201963025003</v>
      </c>
      <c r="I40" s="390"/>
      <c r="J40" s="391">
        <v>53</v>
      </c>
      <c r="K40" s="393"/>
      <c r="L40" s="393"/>
      <c r="M40" s="393"/>
      <c r="N40" s="393"/>
      <c r="O40" s="393"/>
      <c r="P40" s="393"/>
      <c r="Q40"/>
      <c r="R40"/>
      <c r="S40"/>
      <c r="T40"/>
    </row>
    <row r="41" spans="1:20" s="392" customFormat="1" ht="12" customHeight="1">
      <c r="A41" s="356">
        <v>54</v>
      </c>
      <c r="B41" s="409">
        <v>54</v>
      </c>
      <c r="C41" s="404" t="s">
        <v>503</v>
      </c>
      <c r="D41" s="388">
        <v>52987454.51999999</v>
      </c>
      <c r="E41" s="388">
        <v>16341</v>
      </c>
      <c r="F41" s="388">
        <v>813662562</v>
      </c>
      <c r="G41" s="388"/>
      <c r="H41" s="389">
        <v>851.3595174539998</v>
      </c>
      <c r="I41" s="390"/>
      <c r="J41" s="391">
        <v>54</v>
      </c>
      <c r="K41" s="393"/>
      <c r="L41" s="393"/>
      <c r="M41" s="393"/>
      <c r="N41" s="393"/>
      <c r="O41" s="393"/>
      <c r="P41" s="393"/>
      <c r="Q41"/>
      <c r="R41"/>
      <c r="S41"/>
      <c r="T41"/>
    </row>
    <row r="42" spans="1:20" s="392" customFormat="1" ht="12" customHeight="1">
      <c r="A42" s="356">
        <v>56</v>
      </c>
      <c r="B42" s="409">
        <v>56</v>
      </c>
      <c r="C42" s="404" t="s">
        <v>504</v>
      </c>
      <c r="D42" s="388">
        <v>17369870.13</v>
      </c>
      <c r="E42" s="388">
        <v>2577</v>
      </c>
      <c r="F42" s="388">
        <v>21027884</v>
      </c>
      <c r="G42" s="388"/>
      <c r="H42" s="389">
        <v>427.19018633250005</v>
      </c>
      <c r="I42" s="390"/>
      <c r="J42" s="391">
        <v>56</v>
      </c>
      <c r="K42" s="393"/>
      <c r="L42" s="393"/>
      <c r="M42" s="393"/>
      <c r="N42" s="393"/>
      <c r="O42" s="393"/>
      <c r="P42" s="393"/>
      <c r="Q42"/>
      <c r="R42"/>
      <c r="S42"/>
      <c r="T42"/>
    </row>
    <row r="43" spans="1:16" s="392" customFormat="1" ht="12" customHeight="1">
      <c r="A43" s="356">
        <v>58</v>
      </c>
      <c r="B43" s="409">
        <v>58</v>
      </c>
      <c r="C43" s="404" t="s">
        <v>505</v>
      </c>
      <c r="D43" s="388">
        <v>83667278.28000002</v>
      </c>
      <c r="E43" s="388">
        <v>18875</v>
      </c>
      <c r="F43" s="388">
        <v>315145638</v>
      </c>
      <c r="G43" s="388"/>
      <c r="H43" s="389">
        <v>1175.24691448</v>
      </c>
      <c r="I43" s="390"/>
      <c r="J43" s="391">
        <v>58</v>
      </c>
      <c r="K43" s="393"/>
      <c r="L43" s="393"/>
      <c r="M43" s="393"/>
      <c r="N43" s="393"/>
      <c r="O43" s="393"/>
      <c r="P43" s="393"/>
    </row>
    <row r="44" spans="1:16" ht="12" customHeight="1">
      <c r="A44" s="356">
        <v>59</v>
      </c>
      <c r="B44" s="409">
        <v>59</v>
      </c>
      <c r="C44" s="404" t="s">
        <v>506</v>
      </c>
      <c r="D44" s="388">
        <v>8885027.32</v>
      </c>
      <c r="E44" s="388">
        <v>1229</v>
      </c>
      <c r="F44" s="388">
        <v>8904810</v>
      </c>
      <c r="G44" s="388"/>
      <c r="H44" s="389">
        <v>230.41390113</v>
      </c>
      <c r="I44" s="390"/>
      <c r="J44" s="391">
        <v>59</v>
      </c>
      <c r="K44" s="393"/>
      <c r="L44" s="393"/>
      <c r="M44" s="393"/>
      <c r="N44" s="393"/>
      <c r="O44" s="393"/>
      <c r="P44" s="393"/>
    </row>
    <row r="45" spans="1:16" s="392" customFormat="1" ht="12" customHeight="1">
      <c r="A45" s="356"/>
      <c r="B45" s="409">
        <v>50</v>
      </c>
      <c r="C45" s="413" t="s">
        <v>507</v>
      </c>
      <c r="D45" s="395">
        <v>332382366.88</v>
      </c>
      <c r="E45" s="395">
        <v>71368</v>
      </c>
      <c r="F45" s="395">
        <v>1990118119</v>
      </c>
      <c r="G45" s="396"/>
      <c r="H45" s="397">
        <v>3828.920841074</v>
      </c>
      <c r="I45" s="398"/>
      <c r="J45" s="410">
        <v>50</v>
      </c>
      <c r="K45"/>
      <c r="L45"/>
      <c r="M45"/>
      <c r="N45"/>
      <c r="O45"/>
      <c r="P45"/>
    </row>
    <row r="46" spans="1:17" s="416" customFormat="1" ht="12" customHeight="1">
      <c r="A46" s="356"/>
      <c r="B46" s="386"/>
      <c r="C46" s="417"/>
      <c r="D46" s="418"/>
      <c r="E46" s="418"/>
      <c r="F46" s="418"/>
      <c r="G46" s="418"/>
      <c r="H46" s="419"/>
      <c r="I46" s="398"/>
      <c r="J46" s="391"/>
      <c r="K46" s="393"/>
      <c r="L46" s="393"/>
      <c r="M46" s="393"/>
      <c r="N46" s="393"/>
      <c r="O46" s="393"/>
      <c r="P46" s="393"/>
      <c r="Q46" s="393"/>
    </row>
    <row r="47" spans="1:14" s="392" customFormat="1" ht="12" customHeight="1">
      <c r="A47" s="356">
        <v>63</v>
      </c>
      <c r="B47" s="409">
        <v>63</v>
      </c>
      <c r="C47" s="404" t="s">
        <v>508</v>
      </c>
      <c r="D47" s="388">
        <v>3446762.62</v>
      </c>
      <c r="E47" s="388">
        <v>904</v>
      </c>
      <c r="F47" s="388">
        <v>34824032</v>
      </c>
      <c r="G47" s="388"/>
      <c r="H47" s="389">
        <v>100.85079373749998</v>
      </c>
      <c r="I47" s="390"/>
      <c r="J47" s="391">
        <v>63</v>
      </c>
      <c r="K47" s="180" t="s">
        <v>64</v>
      </c>
      <c r="L47" s="180" t="s">
        <v>64</v>
      </c>
      <c r="M47" s="180"/>
      <c r="N47" s="180"/>
    </row>
    <row r="48" spans="1:15" s="392" customFormat="1" ht="12" customHeight="1">
      <c r="A48" s="356">
        <v>67</v>
      </c>
      <c r="B48" s="409">
        <v>67</v>
      </c>
      <c r="C48" s="404" t="s">
        <v>509</v>
      </c>
      <c r="D48" s="388">
        <v>11886669.1</v>
      </c>
      <c r="E48" s="388">
        <v>2649</v>
      </c>
      <c r="F48" s="388">
        <v>8509838</v>
      </c>
      <c r="G48" s="388"/>
      <c r="H48" s="389">
        <v>117.27652808500001</v>
      </c>
      <c r="I48" s="390"/>
      <c r="J48" s="391">
        <v>67</v>
      </c>
      <c r="K48" s="393">
        <v>63</v>
      </c>
      <c r="L48" s="393">
        <v>67</v>
      </c>
      <c r="M48" s="393"/>
      <c r="N48" s="393"/>
      <c r="O48" s="416"/>
    </row>
    <row r="49" spans="1:15" s="392" customFormat="1" ht="12" customHeight="1">
      <c r="A49" s="356"/>
      <c r="B49" s="409">
        <v>60</v>
      </c>
      <c r="C49" s="413" t="s">
        <v>510</v>
      </c>
      <c r="D49" s="395">
        <v>15333431.719999999</v>
      </c>
      <c r="E49" s="395">
        <v>3553</v>
      </c>
      <c r="F49" s="395">
        <v>43333870</v>
      </c>
      <c r="G49" s="396"/>
      <c r="H49" s="397">
        <v>218.1273218225</v>
      </c>
      <c r="I49" s="398"/>
      <c r="J49" s="391">
        <v>60</v>
      </c>
      <c r="K49" s="393"/>
      <c r="L49" s="393"/>
      <c r="M49" s="393"/>
      <c r="N49" s="393"/>
      <c r="O49" s="416"/>
    </row>
    <row r="50" spans="1:17" s="416" customFormat="1" ht="12" customHeight="1">
      <c r="A50" s="356" t="s">
        <v>471</v>
      </c>
      <c r="B50" s="386" t="s">
        <v>471</v>
      </c>
      <c r="C50" s="414"/>
      <c r="D50" s="406"/>
      <c r="E50" s="420"/>
      <c r="F50" s="86"/>
      <c r="G50" s="86"/>
      <c r="H50" s="415"/>
      <c r="I50" s="408"/>
      <c r="J50" s="391" t="s">
        <v>471</v>
      </c>
      <c r="K50" s="393"/>
      <c r="L50" s="393"/>
      <c r="M50" s="393"/>
      <c r="N50" s="393"/>
      <c r="P50" s="392"/>
      <c r="Q50" s="392"/>
    </row>
    <row r="51" spans="1:16" s="392" customFormat="1" ht="12" customHeight="1">
      <c r="A51" s="356">
        <v>72</v>
      </c>
      <c r="B51" s="409">
        <v>72</v>
      </c>
      <c r="C51" s="404" t="s">
        <v>511</v>
      </c>
      <c r="D51" s="388">
        <v>0</v>
      </c>
      <c r="E51" s="388">
        <v>0</v>
      </c>
      <c r="F51" s="388">
        <v>0</v>
      </c>
      <c r="G51" s="388"/>
      <c r="H51" s="389">
        <v>0</v>
      </c>
      <c r="I51" s="390"/>
      <c r="J51" s="391">
        <v>72</v>
      </c>
      <c r="K51" s="393"/>
      <c r="L51"/>
      <c r="M51"/>
      <c r="N51"/>
      <c r="O51"/>
      <c r="P51"/>
    </row>
    <row r="52" spans="1:16" s="392" customFormat="1" ht="12" customHeight="1">
      <c r="A52" s="356">
        <v>73</v>
      </c>
      <c r="B52" s="409">
        <v>73</v>
      </c>
      <c r="C52" s="404" t="s">
        <v>512</v>
      </c>
      <c r="D52" s="388">
        <v>0</v>
      </c>
      <c r="E52" s="388">
        <v>0</v>
      </c>
      <c r="F52" s="388">
        <v>0</v>
      </c>
      <c r="G52" s="388"/>
      <c r="H52" s="389">
        <v>0</v>
      </c>
      <c r="I52" s="390"/>
      <c r="J52" s="391">
        <v>73</v>
      </c>
      <c r="K52" s="180" t="s">
        <v>64</v>
      </c>
      <c r="L52" s="180" t="s">
        <v>64</v>
      </c>
      <c r="M52" s="180" t="s">
        <v>64</v>
      </c>
      <c r="N52" s="180"/>
      <c r="O52" s="180"/>
      <c r="P52" s="180"/>
    </row>
    <row r="53" spans="1:17" ht="12" customHeight="1">
      <c r="A53" s="356">
        <v>78</v>
      </c>
      <c r="B53" s="409">
        <v>78</v>
      </c>
      <c r="C53" s="404" t="s">
        <v>513</v>
      </c>
      <c r="D53" s="388">
        <v>0</v>
      </c>
      <c r="E53" s="388">
        <v>0</v>
      </c>
      <c r="F53" s="388">
        <v>0</v>
      </c>
      <c r="G53" s="388"/>
      <c r="H53" s="389">
        <v>0</v>
      </c>
      <c r="I53" s="390"/>
      <c r="J53" s="391">
        <v>78</v>
      </c>
      <c r="K53" s="393">
        <v>72</v>
      </c>
      <c r="L53" s="393">
        <v>73</v>
      </c>
      <c r="M53" s="393">
        <v>78</v>
      </c>
      <c r="N53" s="393"/>
      <c r="O53" s="393"/>
      <c r="P53" s="393"/>
      <c r="Q53" s="392"/>
    </row>
    <row r="54" spans="2:17" ht="12" customHeight="1">
      <c r="B54" s="421">
        <v>70</v>
      </c>
      <c r="C54" s="413" t="s">
        <v>514</v>
      </c>
      <c r="D54" s="395">
        <v>0</v>
      </c>
      <c r="E54" s="395">
        <v>0</v>
      </c>
      <c r="F54" s="395">
        <v>0</v>
      </c>
      <c r="G54" s="396"/>
      <c r="H54" s="397">
        <v>0</v>
      </c>
      <c r="I54" s="398"/>
      <c r="J54" s="391">
        <v>70</v>
      </c>
      <c r="K54"/>
      <c r="O54" s="392"/>
      <c r="P54" s="392"/>
      <c r="Q54" s="416"/>
    </row>
    <row r="55" spans="1:17" ht="12" customHeight="1">
      <c r="A55" s="356"/>
      <c r="B55" s="386"/>
      <c r="C55" s="417"/>
      <c r="D55" s="406"/>
      <c r="E55" s="422"/>
      <c r="F55" s="86"/>
      <c r="G55" s="86"/>
      <c r="H55" s="415"/>
      <c r="I55" s="423"/>
      <c r="J55" s="391"/>
      <c r="K55" s="180" t="s">
        <v>64</v>
      </c>
      <c r="L55" s="180" t="s">
        <v>64</v>
      </c>
      <c r="M55" s="180" t="s">
        <v>64</v>
      </c>
      <c r="N55" s="180" t="s">
        <v>64</v>
      </c>
      <c r="O55" s="180" t="s">
        <v>64</v>
      </c>
      <c r="P55" s="180" t="s">
        <v>64</v>
      </c>
      <c r="Q55" s="180" t="s">
        <v>64</v>
      </c>
    </row>
    <row r="56" spans="1:17" s="416" customFormat="1" ht="12" customHeight="1">
      <c r="A56" s="356">
        <v>81</v>
      </c>
      <c r="B56" s="386">
        <v>81</v>
      </c>
      <c r="C56" s="404" t="s">
        <v>515</v>
      </c>
      <c r="D56" s="388">
        <v>0</v>
      </c>
      <c r="E56" s="388">
        <v>0</v>
      </c>
      <c r="F56" s="388">
        <v>0</v>
      </c>
      <c r="G56" s="388"/>
      <c r="H56" s="389">
        <v>0</v>
      </c>
      <c r="I56" s="390"/>
      <c r="J56" s="391">
        <v>81</v>
      </c>
      <c r="K56" s="424">
        <v>81</v>
      </c>
      <c r="L56" s="424">
        <v>83</v>
      </c>
      <c r="M56" s="424">
        <v>84</v>
      </c>
      <c r="N56" s="424">
        <v>85</v>
      </c>
      <c r="O56" s="424">
        <v>86</v>
      </c>
      <c r="P56" s="424">
        <v>87</v>
      </c>
      <c r="Q56" s="424">
        <v>89</v>
      </c>
    </row>
    <row r="57" spans="1:17" s="416" customFormat="1" ht="12" customHeight="1">
      <c r="A57" s="356">
        <v>83</v>
      </c>
      <c r="B57" s="386">
        <v>83</v>
      </c>
      <c r="C57" s="404" t="s">
        <v>516</v>
      </c>
      <c r="D57" s="388">
        <v>12906.07</v>
      </c>
      <c r="E57" s="388">
        <v>16</v>
      </c>
      <c r="F57" s="388">
        <v>257905</v>
      </c>
      <c r="G57" s="388"/>
      <c r="H57" s="389">
        <v>13.214862375</v>
      </c>
      <c r="I57" s="390"/>
      <c r="J57" s="391">
        <v>83</v>
      </c>
      <c r="K57" s="393"/>
      <c r="L57" s="392"/>
      <c r="M57" s="392"/>
      <c r="N57" s="392"/>
      <c r="O57" s="392"/>
      <c r="P57" s="392"/>
      <c r="Q57" s="392"/>
    </row>
    <row r="58" spans="1:17" s="426" customFormat="1" ht="12" customHeight="1">
      <c r="A58" s="356">
        <v>84</v>
      </c>
      <c r="B58" s="386">
        <v>84</v>
      </c>
      <c r="C58" s="404" t="s">
        <v>517</v>
      </c>
      <c r="D58" s="388">
        <v>0</v>
      </c>
      <c r="E58" s="388">
        <v>0</v>
      </c>
      <c r="F58" s="388">
        <v>0</v>
      </c>
      <c r="G58" s="388"/>
      <c r="H58" s="389">
        <v>0</v>
      </c>
      <c r="I58" s="390"/>
      <c r="J58" s="391">
        <v>84</v>
      </c>
      <c r="K58"/>
      <c r="L58" s="425"/>
      <c r="M58" s="425"/>
      <c r="N58" s="425"/>
      <c r="O58" s="425"/>
      <c r="P58" s="425"/>
      <c r="Q58" s="425"/>
    </row>
    <row r="59" spans="1:17" s="426" customFormat="1" ht="12" customHeight="1">
      <c r="A59" s="356">
        <v>85</v>
      </c>
      <c r="B59" s="386">
        <v>85</v>
      </c>
      <c r="C59" s="404" t="s">
        <v>518</v>
      </c>
      <c r="D59" s="388">
        <v>77489230.28999999</v>
      </c>
      <c r="E59" s="388">
        <v>24026</v>
      </c>
      <c r="F59" s="388">
        <v>282912390</v>
      </c>
      <c r="G59" s="388"/>
      <c r="H59" s="389">
        <v>318.93701379500004</v>
      </c>
      <c r="I59" s="390"/>
      <c r="J59" s="391">
        <v>85</v>
      </c>
      <c r="K59"/>
      <c r="L59" s="425"/>
      <c r="M59" s="425"/>
      <c r="N59" s="425"/>
      <c r="O59" s="425"/>
      <c r="P59" s="425"/>
      <c r="Q59" s="425"/>
    </row>
    <row r="60" spans="1:17" s="426" customFormat="1" ht="12" customHeight="1">
      <c r="A60" s="356">
        <v>86</v>
      </c>
      <c r="B60" s="386">
        <v>86</v>
      </c>
      <c r="C60" s="404" t="s">
        <v>519</v>
      </c>
      <c r="D60" s="388">
        <v>10455653.299999999</v>
      </c>
      <c r="E60" s="388">
        <v>1895</v>
      </c>
      <c r="F60" s="388">
        <v>10967923</v>
      </c>
      <c r="G60" s="388"/>
      <c r="H60" s="389">
        <v>398.21202040000003</v>
      </c>
      <c r="I60" s="390"/>
      <c r="J60" s="391">
        <v>86</v>
      </c>
      <c r="K60"/>
      <c r="L60" s="425"/>
      <c r="M60" s="425"/>
      <c r="N60" s="425"/>
      <c r="O60" s="425"/>
      <c r="P60" s="425"/>
      <c r="Q60" s="425"/>
    </row>
    <row r="61" spans="1:17" s="426" customFormat="1" ht="12" customHeight="1">
      <c r="A61" s="356">
        <v>87</v>
      </c>
      <c r="B61" s="386">
        <v>87</v>
      </c>
      <c r="C61" s="404" t="s">
        <v>520</v>
      </c>
      <c r="D61" s="388">
        <v>226246566.13</v>
      </c>
      <c r="E61" s="388">
        <v>45031</v>
      </c>
      <c r="F61" s="388">
        <v>472704218</v>
      </c>
      <c r="G61" s="388"/>
      <c r="H61" s="389">
        <v>2128.95492455</v>
      </c>
      <c r="I61" s="390"/>
      <c r="J61" s="391">
        <v>87</v>
      </c>
      <c r="K61"/>
      <c r="L61" s="425"/>
      <c r="M61" s="425"/>
      <c r="N61" s="425"/>
      <c r="O61" s="425"/>
      <c r="P61" s="425"/>
      <c r="Q61" s="425"/>
    </row>
    <row r="62" spans="1:17" s="426" customFormat="1" ht="12" customHeight="1">
      <c r="A62" s="356">
        <v>89</v>
      </c>
      <c r="B62" s="386">
        <v>89</v>
      </c>
      <c r="C62" s="404" t="s">
        <v>521</v>
      </c>
      <c r="D62" s="427">
        <v>0</v>
      </c>
      <c r="E62" s="427">
        <v>0</v>
      </c>
      <c r="F62" s="427">
        <v>0</v>
      </c>
      <c r="G62" s="427"/>
      <c r="H62" s="428">
        <v>0</v>
      </c>
      <c r="I62" s="390"/>
      <c r="J62" s="391">
        <v>89</v>
      </c>
      <c r="K62"/>
      <c r="L62" s="425"/>
      <c r="M62" s="425"/>
      <c r="N62" s="425"/>
      <c r="O62" s="425"/>
      <c r="P62" s="425"/>
      <c r="Q62" s="425"/>
    </row>
    <row r="63" spans="1:17" s="426" customFormat="1" ht="12" customHeight="1">
      <c r="A63" s="356"/>
      <c r="B63" s="386">
        <v>80</v>
      </c>
      <c r="C63" s="413" t="s">
        <v>522</v>
      </c>
      <c r="D63" s="374">
        <v>314204355.78999996</v>
      </c>
      <c r="E63" s="374">
        <v>70968</v>
      </c>
      <c r="F63" s="374">
        <v>766842436</v>
      </c>
      <c r="G63" s="374"/>
      <c r="H63" s="375">
        <v>2859.3188211200004</v>
      </c>
      <c r="I63" s="398"/>
      <c r="J63" s="391">
        <v>80</v>
      </c>
      <c r="K63"/>
      <c r="L63" s="425"/>
      <c r="M63" s="425"/>
      <c r="N63" s="425"/>
      <c r="O63" s="425"/>
      <c r="P63" s="425"/>
      <c r="Q63" s="425"/>
    </row>
    <row r="64" spans="1:17" s="426" customFormat="1" ht="12" customHeight="1">
      <c r="A64" s="356"/>
      <c r="B64" s="386"/>
      <c r="C64" s="417"/>
      <c r="D64" s="406"/>
      <c r="E64" s="429"/>
      <c r="F64" s="406"/>
      <c r="G64" s="406"/>
      <c r="H64" s="407"/>
      <c r="I64" s="423"/>
      <c r="J64" s="391"/>
      <c r="K64"/>
      <c r="L64" s="425"/>
      <c r="M64" s="425"/>
      <c r="N64" s="425"/>
      <c r="O64" s="425"/>
      <c r="P64" s="425"/>
      <c r="Q64" s="425"/>
    </row>
    <row r="65" spans="1:17" s="426" customFormat="1" ht="12" customHeight="1">
      <c r="A65" s="356">
        <v>93</v>
      </c>
      <c r="B65" s="386">
        <v>93</v>
      </c>
      <c r="C65" s="387" t="s">
        <v>523</v>
      </c>
      <c r="D65" s="388">
        <v>8802756.87</v>
      </c>
      <c r="E65" s="388">
        <v>3215</v>
      </c>
      <c r="F65" s="388">
        <v>21795585</v>
      </c>
      <c r="G65" s="388"/>
      <c r="H65" s="389">
        <v>108.27011070500001</v>
      </c>
      <c r="I65" s="390"/>
      <c r="J65" s="391">
        <v>93</v>
      </c>
      <c r="K65"/>
      <c r="L65" s="425"/>
      <c r="M65" s="425"/>
      <c r="N65" s="425"/>
      <c r="O65" s="425"/>
      <c r="P65" s="425"/>
      <c r="Q65" s="425"/>
    </row>
    <row r="66" spans="1:17" s="416" customFormat="1" ht="12" customHeight="1">
      <c r="A66" s="356">
        <v>97</v>
      </c>
      <c r="B66" s="386">
        <v>97</v>
      </c>
      <c r="C66" s="387" t="s">
        <v>524</v>
      </c>
      <c r="D66" s="388">
        <v>731944058.5699999</v>
      </c>
      <c r="E66" s="388">
        <v>58312</v>
      </c>
      <c r="F66" s="388">
        <v>223568713</v>
      </c>
      <c r="G66" s="388"/>
      <c r="H66" s="389">
        <v>4092.0522638520547</v>
      </c>
      <c r="I66" s="390"/>
      <c r="J66" s="391">
        <v>97</v>
      </c>
      <c r="K66" s="424"/>
      <c r="L66"/>
      <c r="M66"/>
      <c r="N66"/>
      <c r="O66"/>
      <c r="P66"/>
      <c r="Q66" s="392"/>
    </row>
    <row r="67" spans="1:17" s="52" customFormat="1" ht="12.75">
      <c r="A67" s="349"/>
      <c r="B67" s="386">
        <v>90</v>
      </c>
      <c r="C67" s="82" t="s">
        <v>525</v>
      </c>
      <c r="D67" s="395">
        <v>740746815.4399999</v>
      </c>
      <c r="E67" s="395">
        <v>61527</v>
      </c>
      <c r="F67" s="395">
        <v>245364298</v>
      </c>
      <c r="G67" s="396"/>
      <c r="H67" s="397">
        <v>4200.322374557055</v>
      </c>
      <c r="I67" s="398"/>
      <c r="J67"/>
      <c r="K67" s="180" t="s">
        <v>64</v>
      </c>
      <c r="L67" s="180" t="s">
        <v>64</v>
      </c>
      <c r="M67" s="180"/>
      <c r="N67" s="392"/>
      <c r="O67" s="392"/>
      <c r="P67" s="392"/>
      <c r="Q67" s="392"/>
    </row>
    <row r="68" spans="2:17" ht="12.75">
      <c r="B68" s="430"/>
      <c r="C68" s="413"/>
      <c r="D68" s="431"/>
      <c r="E68" s="432"/>
      <c r="F68" s="433"/>
      <c r="G68" s="433"/>
      <c r="H68" s="434"/>
      <c r="I68" s="423"/>
      <c r="K68" s="435">
        <v>93</v>
      </c>
      <c r="L68" s="436">
        <v>97</v>
      </c>
      <c r="M68" s="435"/>
      <c r="N68" s="416"/>
      <c r="O68" s="416"/>
      <c r="P68" s="416"/>
      <c r="Q68" s="392"/>
    </row>
    <row r="69" spans="1:17" s="416" customFormat="1" ht="12.75">
      <c r="A69" s="356"/>
      <c r="B69" s="127"/>
      <c r="C69" s="437" t="s">
        <v>526</v>
      </c>
      <c r="D69" s="438">
        <v>1619102716.5500002</v>
      </c>
      <c r="E69" s="439">
        <v>259658</v>
      </c>
      <c r="F69" s="439">
        <v>4892656657</v>
      </c>
      <c r="G69" s="439"/>
      <c r="H69" s="438">
        <v>13468.47316359373</v>
      </c>
      <c r="I69" s="440"/>
      <c r="J69" s="22"/>
      <c r="K69" s="393"/>
      <c r="L69" s="392"/>
      <c r="M69" s="392"/>
      <c r="N69" s="392"/>
      <c r="O69" s="392"/>
      <c r="P69" s="392"/>
      <c r="Q69"/>
    </row>
    <row r="70" spans="1:17" s="416" customFormat="1" ht="12.75" customHeight="1">
      <c r="A70" s="356"/>
      <c r="B70" s="350"/>
      <c r="C70" s="441"/>
      <c r="D70" s="442"/>
      <c r="F70" s="402"/>
      <c r="G70" s="402"/>
      <c r="H70" s="403"/>
      <c r="I70" s="423"/>
      <c r="J70"/>
      <c r="K70" s="393"/>
      <c r="L70" s="392"/>
      <c r="M70" s="392"/>
      <c r="N70" s="392"/>
      <c r="O70" s="392"/>
      <c r="P70" s="392"/>
      <c r="Q70"/>
    </row>
    <row r="71" spans="1:11" s="22" customFormat="1" ht="12.75">
      <c r="A71" s="94"/>
      <c r="B71" s="94"/>
      <c r="C71"/>
      <c r="D71" s="154"/>
      <c r="E71" s="154"/>
      <c r="F71" s="154"/>
      <c r="G71" s="154"/>
      <c r="H71" s="154"/>
      <c r="I71"/>
      <c r="J71"/>
      <c r="K71" s="443"/>
    </row>
    <row r="72" spans="1:17" s="416" customFormat="1" ht="12.75">
      <c r="A72" s="94"/>
      <c r="B72" s="94"/>
      <c r="C72"/>
      <c r="E72"/>
      <c r="F72" s="177"/>
      <c r="G72" s="177"/>
      <c r="H72" s="359"/>
      <c r="I72"/>
      <c r="J72"/>
      <c r="K72" s="393"/>
      <c r="L72" s="392"/>
      <c r="M72" s="392"/>
      <c r="N72" s="392"/>
      <c r="O72" s="392"/>
      <c r="P72" s="392"/>
      <c r="Q72"/>
    </row>
    <row r="73" spans="1:16" ht="12.75">
      <c r="A73" s="94"/>
      <c r="B73" s="94"/>
      <c r="D73" s="444"/>
      <c r="E73" s="444"/>
      <c r="F73" s="444"/>
      <c r="K73" s="393"/>
      <c r="L73" s="392"/>
      <c r="M73" s="392"/>
      <c r="N73" s="392"/>
      <c r="O73" s="392"/>
      <c r="P73" s="392"/>
    </row>
    <row r="74" spans="1:17" ht="12.75">
      <c r="A74" s="94"/>
      <c r="B74" s="94"/>
      <c r="K74" s="393"/>
      <c r="L74" s="392"/>
      <c r="M74" s="392"/>
      <c r="N74" s="392"/>
      <c r="O74" s="392"/>
      <c r="P74" s="392"/>
      <c r="Q74" s="416"/>
    </row>
    <row r="75" spans="1:17" ht="12.75">
      <c r="A75" s="94"/>
      <c r="B75" s="94"/>
      <c r="K75" s="393"/>
      <c r="Q75" s="416"/>
    </row>
    <row r="76" spans="1:17" ht="12.75">
      <c r="A76" s="94"/>
      <c r="B76" s="94"/>
      <c r="K76" s="393"/>
      <c r="Q76" s="426"/>
    </row>
    <row r="77" spans="1:17" ht="12.75">
      <c r="A77" s="94"/>
      <c r="B77" s="94"/>
      <c r="K77" s="393"/>
      <c r="L77" s="416"/>
      <c r="M77" s="416"/>
      <c r="N77" s="416"/>
      <c r="O77" s="416"/>
      <c r="P77" s="416"/>
      <c r="Q77" s="416"/>
    </row>
    <row r="78" spans="1:11" ht="12.75">
      <c r="A78" s="94"/>
      <c r="B78" s="94"/>
      <c r="K78" s="393"/>
    </row>
    <row r="79" spans="1:17" ht="12.75">
      <c r="A79" s="94"/>
      <c r="B79" s="94"/>
      <c r="K79" s="393"/>
      <c r="L79" s="392"/>
      <c r="M79" s="392"/>
      <c r="N79" s="392"/>
      <c r="O79" s="392"/>
      <c r="P79" s="392"/>
      <c r="Q79" s="52"/>
    </row>
    <row r="80" spans="1:16" ht="12.75">
      <c r="A80" s="94"/>
      <c r="B80" s="94"/>
      <c r="K80" s="393"/>
      <c r="L80" s="392"/>
      <c r="M80" s="392"/>
      <c r="N80" s="392"/>
      <c r="O80" s="392"/>
      <c r="P80" s="392"/>
    </row>
    <row r="81" spans="1:17" ht="12.75">
      <c r="A81" s="94"/>
      <c r="B81" s="94"/>
      <c r="K81" s="393"/>
      <c r="L81" s="392"/>
      <c r="M81" s="392"/>
      <c r="N81" s="392"/>
      <c r="O81" s="392"/>
      <c r="P81" s="392"/>
      <c r="Q81" s="416"/>
    </row>
    <row r="82" spans="1:17" ht="12.75">
      <c r="A82" s="94"/>
      <c r="B82" s="94"/>
      <c r="K82" s="393"/>
      <c r="L82" s="392"/>
      <c r="M82" s="392"/>
      <c r="N82" s="392"/>
      <c r="O82" s="392"/>
      <c r="P82" s="392"/>
      <c r="Q82" s="416"/>
    </row>
    <row r="83" spans="1:17" ht="12.75">
      <c r="A83" s="94"/>
      <c r="B83" s="94"/>
      <c r="K83" s="393"/>
      <c r="L83" s="416"/>
      <c r="M83" s="416"/>
      <c r="N83" s="416"/>
      <c r="O83" s="416"/>
      <c r="P83" s="416"/>
      <c r="Q83" s="416"/>
    </row>
    <row r="84" spans="1:17" ht="12.75">
      <c r="A84" s="94"/>
      <c r="B84" s="94"/>
      <c r="K84" s="393"/>
      <c r="L84" s="392"/>
      <c r="M84" s="392"/>
      <c r="N84" s="392"/>
      <c r="O84" s="392"/>
      <c r="P84" s="392"/>
      <c r="Q84" s="416"/>
    </row>
    <row r="85" spans="1:16" ht="12.75">
      <c r="A85" s="94"/>
      <c r="B85" s="94"/>
      <c r="K85" s="393"/>
      <c r="L85" s="392"/>
      <c r="M85" s="392"/>
      <c r="N85" s="392"/>
      <c r="O85" s="392"/>
      <c r="P85" s="392"/>
    </row>
    <row r="86" spans="1:11" ht="12.75">
      <c r="A86" s="94"/>
      <c r="B86" s="94"/>
      <c r="K86" s="393"/>
    </row>
    <row r="87" spans="1:11" ht="12.75">
      <c r="A87" s="94"/>
      <c r="B87" s="94"/>
      <c r="K87" s="393"/>
    </row>
    <row r="88" spans="1:11" ht="12.75">
      <c r="A88" s="94"/>
      <c r="B88" s="94"/>
      <c r="K88" s="393"/>
    </row>
    <row r="89" spans="1:11" ht="12.75">
      <c r="A89" s="94"/>
      <c r="B89" s="94"/>
      <c r="K89" s="393"/>
    </row>
    <row r="90" spans="1:11" ht="12.75">
      <c r="A90" s="94"/>
      <c r="B90" s="94"/>
      <c r="K90" s="393"/>
    </row>
    <row r="91" spans="1:16" ht="12.75">
      <c r="A91" s="94"/>
      <c r="B91" s="94"/>
      <c r="K91" s="445"/>
      <c r="L91" s="416"/>
      <c r="M91" s="416"/>
      <c r="N91" s="416"/>
      <c r="O91" s="416"/>
      <c r="P91" s="416"/>
    </row>
    <row r="92" spans="11:16" ht="12.75">
      <c r="K92" s="446"/>
      <c r="L92" s="416"/>
      <c r="M92" s="416"/>
      <c r="N92" s="416"/>
      <c r="O92" s="416"/>
      <c r="P92" s="416"/>
    </row>
    <row r="93" spans="11:16" ht="12.75">
      <c r="K93" s="424"/>
      <c r="L93" s="426"/>
      <c r="M93" s="426"/>
      <c r="N93" s="426"/>
      <c r="O93" s="426"/>
      <c r="P93" s="426"/>
    </row>
    <row r="94" spans="11:16" ht="12.75">
      <c r="K94" s="446"/>
      <c r="L94" s="416"/>
      <c r="M94" s="416"/>
      <c r="N94" s="416"/>
      <c r="O94" s="416"/>
      <c r="P94" s="416"/>
    </row>
    <row r="95" ht="12.75">
      <c r="K95" s="435"/>
    </row>
    <row r="96" spans="11:16" ht="12.75">
      <c r="K96" s="436"/>
      <c r="L96" s="52"/>
      <c r="M96" s="52"/>
      <c r="N96" s="52"/>
      <c r="O96" s="52"/>
      <c r="P96" s="52"/>
    </row>
    <row r="97" ht="12.75">
      <c r="K97" s="435"/>
    </row>
    <row r="98" spans="11:16" ht="12.75">
      <c r="K98" s="447"/>
      <c r="L98" s="416"/>
      <c r="M98" s="416"/>
      <c r="N98" s="416"/>
      <c r="O98" s="416"/>
      <c r="P98" s="416"/>
    </row>
    <row r="99" spans="11:16" ht="12.75">
      <c r="K99" s="447"/>
      <c r="L99" s="416"/>
      <c r="M99" s="416"/>
      <c r="N99" s="416"/>
      <c r="O99" s="416"/>
      <c r="P99" s="416"/>
    </row>
    <row r="100" spans="11:16" ht="12.75">
      <c r="K100" s="446"/>
      <c r="L100" s="416"/>
      <c r="M100" s="416"/>
      <c r="N100" s="416"/>
      <c r="O100" s="416"/>
      <c r="P100" s="416"/>
    </row>
    <row r="101" spans="11:16" ht="12.75">
      <c r="K101" s="446"/>
      <c r="L101" s="416"/>
      <c r="M101" s="416"/>
      <c r="N101" s="416"/>
      <c r="O101" s="416"/>
      <c r="P101" s="416"/>
    </row>
  </sheetData>
  <printOptions/>
  <pageMargins left="0.5118110236220472" right="0.1968503937007874" top="0" bottom="0.5905511811023623" header="0.5118110236220472" footer="0.31496062992125984"/>
  <pageSetup fitToHeight="1" fitToWidth="1" horizontalDpi="300" verticalDpi="300" orientation="portrait" paperSize="9" scale="94" r:id="rId1"/>
  <headerFooter alignWithMargins="0">
    <oddFooter>&amp;Chttp://www.londonstockexchange.com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73" customWidth="1"/>
    <col min="2" max="2" width="9.140625" style="174" customWidth="1"/>
    <col min="3" max="3" width="15.8515625" style="0" customWidth="1"/>
    <col min="4" max="4" width="14.140625" style="0" customWidth="1"/>
    <col min="5" max="5" width="9.7109375" style="177" customWidth="1"/>
    <col min="6" max="6" width="12.57421875" style="177" customWidth="1"/>
    <col min="7" max="7" width="2.57421875" style="177" customWidth="1"/>
    <col min="8" max="8" width="1.57421875" style="0" customWidth="1"/>
    <col min="9" max="9" width="12.8515625" style="178" customWidth="1"/>
    <col min="10" max="10" width="9.8515625" style="0" customWidth="1"/>
    <col min="11" max="11" width="12.00390625" style="154" customWidth="1"/>
    <col min="12" max="12" width="8.421875" style="154" customWidth="1"/>
    <col min="13" max="13" width="16.8515625" style="0" customWidth="1"/>
  </cols>
  <sheetData>
    <row r="1" spans="1:12" s="91" customFormat="1" ht="12.75">
      <c r="A1" s="311"/>
      <c r="B1" s="312"/>
      <c r="C1" s="322"/>
      <c r="D1" s="322"/>
      <c r="E1" s="194"/>
      <c r="F1" s="194"/>
      <c r="G1" s="194"/>
      <c r="I1" s="347"/>
      <c r="K1" s="348"/>
      <c r="L1" s="348"/>
    </row>
    <row r="2" spans="2:12" s="448" customFormat="1" ht="21.75" customHeight="1">
      <c r="B2" s="449"/>
      <c r="C2" s="450" t="s">
        <v>527</v>
      </c>
      <c r="D2" s="450"/>
      <c r="E2" s="451"/>
      <c r="F2" s="451"/>
      <c r="G2" s="451"/>
      <c r="I2" s="452"/>
      <c r="K2" s="453"/>
      <c r="L2" s="453"/>
    </row>
    <row r="3" spans="1:4" ht="9" customHeight="1">
      <c r="A3"/>
      <c r="C3" s="53"/>
      <c r="D3" s="53"/>
    </row>
    <row r="4" spans="2:12" s="454" customFormat="1" ht="15">
      <c r="B4" s="455"/>
      <c r="C4" s="456" t="s">
        <v>8</v>
      </c>
      <c r="D4" s="456"/>
      <c r="E4" s="457"/>
      <c r="F4" s="457"/>
      <c r="G4" s="457"/>
      <c r="I4" s="458"/>
      <c r="K4" s="459"/>
      <c r="L4" s="459"/>
    </row>
    <row r="5" spans="2:12" s="454" customFormat="1" ht="14.25">
      <c r="B5" s="455"/>
      <c r="C5" s="460" t="s">
        <v>528</v>
      </c>
      <c r="D5" s="460"/>
      <c r="E5" s="457"/>
      <c r="F5" s="457"/>
      <c r="G5" s="457"/>
      <c r="I5" s="458"/>
      <c r="K5" s="459"/>
      <c r="L5" s="459"/>
    </row>
    <row r="6" spans="2:12" s="454" customFormat="1" ht="14.25">
      <c r="B6" s="455"/>
      <c r="C6" s="454" t="s">
        <v>529</v>
      </c>
      <c r="E6" s="457"/>
      <c r="F6" s="457"/>
      <c r="G6" s="457"/>
      <c r="I6" s="458"/>
      <c r="K6" s="459"/>
      <c r="L6" s="459"/>
    </row>
    <row r="7" spans="2:12" s="454" customFormat="1" ht="14.25">
      <c r="B7" s="455"/>
      <c r="C7" s="454" t="s">
        <v>530</v>
      </c>
      <c r="E7" s="457"/>
      <c r="F7" s="457"/>
      <c r="G7" s="457"/>
      <c r="I7" s="458"/>
      <c r="K7" s="459"/>
      <c r="L7" s="459"/>
    </row>
    <row r="8" spans="2:12" s="454" customFormat="1" ht="9" customHeight="1">
      <c r="B8" s="455"/>
      <c r="E8" s="457"/>
      <c r="F8" s="457"/>
      <c r="G8" s="457"/>
      <c r="I8" s="458"/>
      <c r="K8" s="459"/>
      <c r="L8" s="459"/>
    </row>
    <row r="9" spans="2:12" s="454" customFormat="1" ht="15">
      <c r="B9" s="455"/>
      <c r="C9" s="456" t="s">
        <v>531</v>
      </c>
      <c r="D9" s="456"/>
      <c r="E9" s="457"/>
      <c r="F9" s="457"/>
      <c r="G9" s="457"/>
      <c r="I9" s="458"/>
      <c r="K9" s="459"/>
      <c r="L9" s="459"/>
    </row>
    <row r="10" spans="2:12" s="454" customFormat="1" ht="14.25">
      <c r="B10" s="455"/>
      <c r="C10" s="454" t="s">
        <v>532</v>
      </c>
      <c r="E10" s="457"/>
      <c r="F10" s="457"/>
      <c r="G10" s="457"/>
      <c r="I10" s="458"/>
      <c r="K10" s="459"/>
      <c r="L10" s="459"/>
    </row>
    <row r="11" spans="2:12" s="454" customFormat="1" ht="8.25" customHeight="1">
      <c r="B11" s="455"/>
      <c r="C11" s="456"/>
      <c r="D11" s="456"/>
      <c r="E11" s="457"/>
      <c r="F11" s="457"/>
      <c r="G11" s="457"/>
      <c r="I11" s="458"/>
      <c r="K11" s="459"/>
      <c r="L11" s="459"/>
    </row>
    <row r="12" spans="2:12" s="454" customFormat="1" ht="15">
      <c r="B12" s="455"/>
      <c r="C12" s="456" t="s">
        <v>533</v>
      </c>
      <c r="D12" s="456"/>
      <c r="E12" s="457"/>
      <c r="F12" s="457"/>
      <c r="G12" s="457"/>
      <c r="I12" s="458"/>
      <c r="K12" s="459"/>
      <c r="L12" s="459"/>
    </row>
    <row r="13" spans="2:12" s="454" customFormat="1" ht="14.25">
      <c r="B13" s="455"/>
      <c r="C13" s="454" t="s">
        <v>534</v>
      </c>
      <c r="E13" s="457"/>
      <c r="F13" s="457"/>
      <c r="G13" s="457"/>
      <c r="I13" s="458"/>
      <c r="K13" s="459"/>
      <c r="L13" s="459"/>
    </row>
    <row r="14" spans="2:12" s="454" customFormat="1" ht="7.5" customHeight="1">
      <c r="B14" s="455"/>
      <c r="E14" s="457"/>
      <c r="F14" s="457"/>
      <c r="G14" s="457"/>
      <c r="I14" s="458"/>
      <c r="K14" s="459"/>
      <c r="L14" s="459"/>
    </row>
    <row r="15" spans="2:12" s="454" customFormat="1" ht="15">
      <c r="B15" s="455"/>
      <c r="C15" s="456" t="s">
        <v>535</v>
      </c>
      <c r="D15" s="456"/>
      <c r="E15" s="457"/>
      <c r="F15" s="457"/>
      <c r="G15" s="457"/>
      <c r="I15" s="458"/>
      <c r="K15" s="459"/>
      <c r="L15" s="459"/>
    </row>
    <row r="16" spans="2:12" s="454" customFormat="1" ht="14.25">
      <c r="B16" s="455"/>
      <c r="C16" s="454" t="s">
        <v>536</v>
      </c>
      <c r="E16" s="457"/>
      <c r="F16" s="457"/>
      <c r="G16" s="457"/>
      <c r="I16" s="458"/>
      <c r="K16" s="459"/>
      <c r="L16" s="459"/>
    </row>
    <row r="17" spans="2:12" s="454" customFormat="1" ht="9" customHeight="1">
      <c r="B17" s="455"/>
      <c r="E17" s="457"/>
      <c r="F17" s="457"/>
      <c r="G17" s="457"/>
      <c r="I17" s="458"/>
      <c r="K17" s="459"/>
      <c r="L17" s="459"/>
    </row>
    <row r="18" spans="2:12" s="454" customFormat="1" ht="12.75" customHeight="1">
      <c r="B18" s="455"/>
      <c r="C18" s="456" t="s">
        <v>537</v>
      </c>
      <c r="D18" s="456"/>
      <c r="E18" s="457"/>
      <c r="F18" s="457"/>
      <c r="G18" s="457"/>
      <c r="I18" s="458"/>
      <c r="K18" s="459"/>
      <c r="L18" s="459"/>
    </row>
    <row r="19" spans="2:12" s="454" customFormat="1" ht="9" customHeight="1">
      <c r="B19" s="455"/>
      <c r="E19" s="457"/>
      <c r="F19" s="457"/>
      <c r="G19" s="457"/>
      <c r="I19"/>
      <c r="J19"/>
      <c r="K19" s="459"/>
      <c r="L19" s="459"/>
    </row>
    <row r="20" spans="2:12" s="461" customFormat="1" ht="12.75" customHeight="1">
      <c r="B20" s="462"/>
      <c r="C20" t="s">
        <v>538</v>
      </c>
      <c r="D20" t="s">
        <v>539</v>
      </c>
      <c r="E20"/>
      <c r="F20"/>
      <c r="G20"/>
      <c r="I20" t="s">
        <v>578</v>
      </c>
      <c r="J20" t="s">
        <v>579</v>
      </c>
      <c r="K20" s="459"/>
      <c r="L20" s="463"/>
    </row>
    <row r="21" spans="2:12" s="461" customFormat="1" ht="12.75" customHeight="1">
      <c r="B21" s="462"/>
      <c r="C21" t="s">
        <v>542</v>
      </c>
      <c r="D21" t="s">
        <v>543</v>
      </c>
      <c r="E21"/>
      <c r="F21"/>
      <c r="G21"/>
      <c r="I21" t="s">
        <v>540</v>
      </c>
      <c r="J21" t="s">
        <v>541</v>
      </c>
      <c r="K21" s="463"/>
      <c r="L21" s="463"/>
    </row>
    <row r="22" spans="2:12" s="461" customFormat="1" ht="12.75" customHeight="1">
      <c r="B22" s="462"/>
      <c r="C22" t="s">
        <v>546</v>
      </c>
      <c r="D22" t="s">
        <v>547</v>
      </c>
      <c r="E22"/>
      <c r="F22"/>
      <c r="G22"/>
      <c r="I22" t="s">
        <v>544</v>
      </c>
      <c r="J22" t="s">
        <v>545</v>
      </c>
      <c r="K22" s="463"/>
      <c r="L22" s="463"/>
    </row>
    <row r="23" spans="2:12" s="461" customFormat="1" ht="12.75" customHeight="1">
      <c r="B23" s="462"/>
      <c r="C23" t="s">
        <v>550</v>
      </c>
      <c r="D23" t="s">
        <v>551</v>
      </c>
      <c r="E23"/>
      <c r="F23"/>
      <c r="G23"/>
      <c r="I23" t="s">
        <v>548</v>
      </c>
      <c r="J23" t="s">
        <v>549</v>
      </c>
      <c r="K23" s="463"/>
      <c r="L23" s="463"/>
    </row>
    <row r="24" spans="2:12" s="461" customFormat="1" ht="12.75" customHeight="1">
      <c r="B24" s="462"/>
      <c r="C24" t="s">
        <v>554</v>
      </c>
      <c r="D24" t="s">
        <v>555</v>
      </c>
      <c r="E24"/>
      <c r="F24"/>
      <c r="G24"/>
      <c r="I24" t="s">
        <v>552</v>
      </c>
      <c r="J24" t="s">
        <v>553</v>
      </c>
      <c r="K24" s="463"/>
      <c r="L24" s="463"/>
    </row>
    <row r="25" spans="2:12" s="461" customFormat="1" ht="12.75" customHeight="1">
      <c r="B25" s="462"/>
      <c r="C25" t="s">
        <v>558</v>
      </c>
      <c r="D25" t="s">
        <v>559</v>
      </c>
      <c r="E25"/>
      <c r="F25"/>
      <c r="G25"/>
      <c r="I25" t="s">
        <v>556</v>
      </c>
      <c r="J25" t="s">
        <v>557</v>
      </c>
      <c r="K25" s="463"/>
      <c r="L25" s="463"/>
    </row>
    <row r="26" spans="2:12" s="461" customFormat="1" ht="12.75" customHeight="1">
      <c r="B26" s="462"/>
      <c r="C26" t="s">
        <v>629</v>
      </c>
      <c r="D26" t="s">
        <v>630</v>
      </c>
      <c r="E26"/>
      <c r="F26"/>
      <c r="G26"/>
      <c r="I26" t="s">
        <v>560</v>
      </c>
      <c r="J26" t="s">
        <v>561</v>
      </c>
      <c r="K26" s="463"/>
      <c r="L26" s="463"/>
    </row>
    <row r="27" spans="2:12" s="461" customFormat="1" ht="12.75" customHeight="1">
      <c r="B27" s="462"/>
      <c r="C27" t="s">
        <v>562</v>
      </c>
      <c r="D27" t="s">
        <v>563</v>
      </c>
      <c r="E27"/>
      <c r="F27"/>
      <c r="G27"/>
      <c r="I27" t="s">
        <v>564</v>
      </c>
      <c r="J27" t="s">
        <v>565</v>
      </c>
      <c r="K27" s="463"/>
      <c r="L27" s="463"/>
    </row>
    <row r="28" spans="1:12" s="461" customFormat="1" ht="12.75" customHeight="1">
      <c r="A28" s="179"/>
      <c r="B28" s="462"/>
      <c r="C28" t="s">
        <v>566</v>
      </c>
      <c r="D28" t="s">
        <v>567</v>
      </c>
      <c r="E28"/>
      <c r="F28"/>
      <c r="G28"/>
      <c r="I28" t="s">
        <v>568</v>
      </c>
      <c r="J28" t="s">
        <v>569</v>
      </c>
      <c r="K28" s="463"/>
      <c r="L28" s="94"/>
    </row>
    <row r="29" spans="2:11" s="461" customFormat="1" ht="12.75" customHeight="1">
      <c r="B29" s="462"/>
      <c r="C29" t="s">
        <v>631</v>
      </c>
      <c r="D29" t="s">
        <v>632</v>
      </c>
      <c r="E29"/>
      <c r="F29"/>
      <c r="G29"/>
      <c r="I29" t="s">
        <v>572</v>
      </c>
      <c r="J29" t="s">
        <v>573</v>
      </c>
      <c r="K29" s="94"/>
    </row>
    <row r="30" spans="2:12" s="461" customFormat="1" ht="12.75" customHeight="1">
      <c r="B30" s="462"/>
      <c r="C30" t="s">
        <v>570</v>
      </c>
      <c r="D30" t="s">
        <v>571</v>
      </c>
      <c r="E30"/>
      <c r="F30"/>
      <c r="G30"/>
      <c r="H30" s="94"/>
      <c r="I30" t="s">
        <v>576</v>
      </c>
      <c r="J30" t="s">
        <v>577</v>
      </c>
      <c r="L30" s="94"/>
    </row>
    <row r="31" spans="2:12" s="461" customFormat="1" ht="12.75" customHeight="1">
      <c r="B31" s="462"/>
      <c r="C31" t="s">
        <v>574</v>
      </c>
      <c r="D31" t="s">
        <v>575</v>
      </c>
      <c r="E31"/>
      <c r="F31"/>
      <c r="G31"/>
      <c r="H31" s="94"/>
      <c r="I31" t="s">
        <v>580</v>
      </c>
      <c r="J31" t="s">
        <v>581</v>
      </c>
      <c r="L31" s="94"/>
    </row>
    <row r="32" spans="1:12" s="461" customFormat="1" ht="12.75" customHeight="1">
      <c r="A32" s="464"/>
      <c r="B32" s="465"/>
      <c r="C32"/>
      <c r="D32"/>
      <c r="E32" s="463"/>
      <c r="F32"/>
      <c r="G32"/>
      <c r="H32" s="94"/>
      <c r="I32"/>
      <c r="J32"/>
      <c r="K32"/>
      <c r="L32" s="94"/>
    </row>
    <row r="33" spans="1:12" s="461" customFormat="1" ht="12.75" customHeight="1">
      <c r="A33" s="467"/>
      <c r="B33" s="462"/>
      <c r="C33"/>
      <c r="D33"/>
      <c r="E33" s="463"/>
      <c r="F33" s="463"/>
      <c r="I33"/>
      <c r="J33"/>
      <c r="K33"/>
      <c r="L33" s="94"/>
    </row>
    <row r="34" spans="2:12" s="461" customFormat="1" ht="12.75" customHeight="1">
      <c r="B34" s="462"/>
      <c r="C34" s="466" t="str">
        <f>COUNTA($C$20:$C$32)+COUNTA($I$20:$I$31)&amp;(" Market Makers")</f>
        <v>24 Market Makers</v>
      </c>
      <c r="D34"/>
      <c r="E34" s="463"/>
      <c r="F34" s="463"/>
      <c r="I34"/>
      <c r="J34"/>
      <c r="K34"/>
      <c r="L34" s="94"/>
    </row>
    <row r="35" spans="2:12" s="461" customFormat="1" ht="12.75" customHeight="1">
      <c r="B35" s="462"/>
      <c r="E35" s="463"/>
      <c r="F35" s="463"/>
      <c r="I35"/>
      <c r="J35"/>
      <c r="K35"/>
      <c r="L35" s="94"/>
    </row>
    <row r="36" spans="2:12" s="461" customFormat="1" ht="12.75" customHeight="1">
      <c r="B36" s="462"/>
      <c r="C36" s="456" t="s">
        <v>470</v>
      </c>
      <c r="D36" s="468"/>
      <c r="F36" s="463"/>
      <c r="I36"/>
      <c r="J36"/>
      <c r="K36"/>
      <c r="L36" s="94"/>
    </row>
    <row r="37" spans="2:12" s="469" customFormat="1" ht="19.5" customHeight="1">
      <c r="B37" s="462"/>
      <c r="C37" s="94" t="s">
        <v>582</v>
      </c>
      <c r="D37" s="94"/>
      <c r="E37" s="461"/>
      <c r="F37" s="461"/>
      <c r="G37" s="461"/>
      <c r="H37" s="461"/>
      <c r="I37"/>
      <c r="J37"/>
      <c r="K37" s="94"/>
      <c r="L37" s="94"/>
    </row>
    <row r="38" spans="2:12" s="469" customFormat="1" ht="12.75" customHeight="1">
      <c r="B38" s="462"/>
      <c r="C38" s="461"/>
      <c r="D38" s="468"/>
      <c r="E38" s="461"/>
      <c r="F38" s="461"/>
      <c r="G38" s="461"/>
      <c r="H38" s="461"/>
      <c r="I38" s="94"/>
      <c r="J38" s="94"/>
      <c r="K38" s="471"/>
      <c r="L38" s="471"/>
    </row>
    <row r="39" spans="2:12" s="469" customFormat="1" ht="15">
      <c r="B39" s="462"/>
      <c r="C39" s="470" t="s">
        <v>583</v>
      </c>
      <c r="D39" s="468"/>
      <c r="E39" s="461"/>
      <c r="F39" s="461"/>
      <c r="G39" s="461"/>
      <c r="H39" s="461"/>
      <c r="I39" s="461"/>
      <c r="J39" s="468"/>
      <c r="K39" s="471"/>
      <c r="L39" s="471"/>
    </row>
    <row r="40" spans="2:12" s="469" customFormat="1" ht="14.25">
      <c r="B40" s="462"/>
      <c r="C40" s="461" t="s">
        <v>599</v>
      </c>
      <c r="D40" s="468"/>
      <c r="E40" s="461"/>
      <c r="F40" s="461"/>
      <c r="G40" s="461"/>
      <c r="H40" s="461"/>
      <c r="I40" s="461"/>
      <c r="J40" s="468"/>
      <c r="K40" s="471"/>
      <c r="L40" s="471"/>
    </row>
    <row r="41" spans="2:12" s="469" customFormat="1" ht="12.75" customHeight="1">
      <c r="B41" s="462"/>
      <c r="C41" s="461"/>
      <c r="D41" s="468"/>
      <c r="E41" s="94"/>
      <c r="F41" s="461"/>
      <c r="G41" s="461"/>
      <c r="H41" s="461"/>
      <c r="I41" s="461"/>
      <c r="J41" s="461"/>
      <c r="K41" s="471"/>
      <c r="L41" s="471"/>
    </row>
    <row r="42" spans="3:12" s="94" customFormat="1" ht="15">
      <c r="C42" s="456" t="s">
        <v>584</v>
      </c>
      <c r="D42" s="468"/>
      <c r="G42" s="461"/>
      <c r="H42" s="461"/>
      <c r="I42" s="461"/>
      <c r="J42" s="461"/>
      <c r="K42" s="471"/>
      <c r="L42" s="471"/>
    </row>
    <row r="43" spans="3:10" s="94" customFormat="1" ht="14.25">
      <c r="C43" s="461"/>
      <c r="D43" s="468"/>
      <c r="G43" s="461"/>
      <c r="H43" s="461"/>
      <c r="I43" s="461"/>
      <c r="J43" s="461"/>
    </row>
    <row r="44" s="94" customFormat="1" ht="12.75">
      <c r="C44" s="125" t="s">
        <v>585</v>
      </c>
    </row>
    <row r="45" s="94" customFormat="1" ht="12.75">
      <c r="C45" s="472" t="s">
        <v>586</v>
      </c>
    </row>
    <row r="46" s="94" customFormat="1" ht="12.75">
      <c r="C46" s="473" t="s">
        <v>587</v>
      </c>
    </row>
    <row r="47" s="94" customFormat="1" ht="12.75">
      <c r="C47" s="473"/>
    </row>
    <row r="48" s="94" customFormat="1" ht="12.75">
      <c r="C48" s="474" t="s">
        <v>600</v>
      </c>
    </row>
    <row r="49" s="94" customFormat="1" ht="12.75">
      <c r="C49" s="475" t="s">
        <v>588</v>
      </c>
    </row>
    <row r="50" s="94" customFormat="1" ht="12.75">
      <c r="C50" s="473" t="s">
        <v>589</v>
      </c>
    </row>
    <row r="51" s="94" customFormat="1" ht="12.75">
      <c r="C51" s="473" t="s">
        <v>590</v>
      </c>
    </row>
    <row r="52" s="94" customFormat="1" ht="12.75">
      <c r="C52" s="473" t="s">
        <v>591</v>
      </c>
    </row>
    <row r="53" s="94" customFormat="1" ht="12.75">
      <c r="C53" s="472"/>
    </row>
    <row r="54" s="94" customFormat="1" ht="12.75">
      <c r="C54" s="473" t="s">
        <v>592</v>
      </c>
    </row>
    <row r="55" s="94" customFormat="1" ht="12.75">
      <c r="C55" s="475" t="s">
        <v>593</v>
      </c>
    </row>
    <row r="56" s="94" customFormat="1" ht="12.75">
      <c r="C56" s="473" t="s">
        <v>594</v>
      </c>
    </row>
    <row r="57" s="94" customFormat="1" ht="12.75">
      <c r="C57" s="474" t="s">
        <v>601</v>
      </c>
    </row>
    <row r="58" s="94" customFormat="1" ht="12.75">
      <c r="C58" s="473" t="s">
        <v>595</v>
      </c>
    </row>
    <row r="59" s="94" customFormat="1" ht="12.75">
      <c r="C59" s="473"/>
    </row>
    <row r="60" s="94" customFormat="1" ht="12.75">
      <c r="C60" s="473" t="s">
        <v>596</v>
      </c>
    </row>
    <row r="61" s="94" customFormat="1" ht="12.75">
      <c r="C61" s="473"/>
    </row>
    <row r="62" s="94" customFormat="1" ht="12.75">
      <c r="C62" s="473" t="s">
        <v>605</v>
      </c>
    </row>
    <row r="63" spans="3:5" s="94" customFormat="1" ht="12.75">
      <c r="C63" s="473" t="s">
        <v>597</v>
      </c>
      <c r="E63"/>
    </row>
    <row r="64" spans="1:12" ht="12.75">
      <c r="A64"/>
      <c r="B64"/>
      <c r="C64" s="476"/>
      <c r="D64" s="94"/>
      <c r="E64"/>
      <c r="F64"/>
      <c r="G64" s="94"/>
      <c r="H64" s="94"/>
      <c r="I64" s="94"/>
      <c r="J64" s="94"/>
      <c r="K64" s="94"/>
      <c r="L64" s="94"/>
    </row>
    <row r="65" spans="1:12" ht="12.75">
      <c r="A65"/>
      <c r="B65"/>
      <c r="C65" s="476" t="s">
        <v>598</v>
      </c>
      <c r="D65" s="94"/>
      <c r="E65"/>
      <c r="F65"/>
      <c r="G65" s="94"/>
      <c r="H65" s="94"/>
      <c r="I65" s="94"/>
      <c r="J65" s="94"/>
      <c r="K65"/>
      <c r="L65"/>
    </row>
    <row r="66" spans="1:12" ht="12.75">
      <c r="A66"/>
      <c r="B66"/>
      <c r="C66" s="477"/>
      <c r="E66"/>
      <c r="F66"/>
      <c r="G66"/>
      <c r="I66"/>
      <c r="K66"/>
      <c r="L66"/>
    </row>
    <row r="67" spans="1:12" ht="15">
      <c r="A67"/>
      <c r="B67"/>
      <c r="C67" s="477"/>
      <c r="E67" s="481"/>
      <c r="F67"/>
      <c r="G67"/>
      <c r="I67"/>
      <c r="K67"/>
      <c r="L67"/>
    </row>
    <row r="68" spans="1:70" s="52" customFormat="1" ht="15">
      <c r="A68" s="478"/>
      <c r="B68" s="479"/>
      <c r="C68" s="477"/>
      <c r="D68"/>
      <c r="E68" s="481"/>
      <c r="F68" s="481"/>
      <c r="G68"/>
      <c r="H68"/>
      <c r="I68"/>
      <c r="J68"/>
      <c r="K68"/>
      <c r="L68"/>
      <c r="M68" s="480"/>
      <c r="N68" s="480"/>
      <c r="O68" s="480"/>
      <c r="P68" s="480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  <c r="AB68" s="480"/>
      <c r="AC68" s="480"/>
      <c r="AD68" s="480"/>
      <c r="AE68" s="480"/>
      <c r="AF68" s="480"/>
      <c r="AG68" s="480"/>
      <c r="AH68" s="480"/>
      <c r="AI68" s="480"/>
      <c r="AJ68" s="480"/>
      <c r="AK68" s="480"/>
      <c r="AL68" s="480"/>
      <c r="AM68" s="480"/>
      <c r="AN68" s="480"/>
      <c r="AO68" s="480"/>
      <c r="AP68" s="480"/>
      <c r="AQ68" s="480"/>
      <c r="AR68" s="480"/>
      <c r="AS68" s="480"/>
      <c r="AT68" s="480"/>
      <c r="AU68" s="480"/>
      <c r="AV68" s="480"/>
      <c r="AW68" s="480"/>
      <c r="AX68" s="480"/>
      <c r="AY68" s="480"/>
      <c r="AZ68" s="480"/>
      <c r="BA68" s="480"/>
      <c r="BB68" s="480"/>
      <c r="BC68" s="480"/>
      <c r="BD68" s="480"/>
      <c r="BE68" s="480"/>
      <c r="BF68" s="480"/>
      <c r="BG68" s="480"/>
      <c r="BH68" s="480"/>
      <c r="BI68" s="480"/>
      <c r="BJ68" s="480"/>
      <c r="BK68" s="480"/>
      <c r="BL68" s="480"/>
      <c r="BM68" s="480"/>
      <c r="BN68" s="480"/>
      <c r="BO68" s="480"/>
      <c r="BP68" s="480"/>
      <c r="BQ68" s="480"/>
      <c r="BR68" s="480"/>
    </row>
    <row r="69" spans="1:70" s="52" customFormat="1" ht="15">
      <c r="A69" s="478"/>
      <c r="B69" s="479"/>
      <c r="C69"/>
      <c r="D69"/>
      <c r="E69" s="487"/>
      <c r="F69" s="481"/>
      <c r="G69"/>
      <c r="H69"/>
      <c r="I69"/>
      <c r="J69"/>
      <c r="K69" s="483"/>
      <c r="L69" s="483"/>
      <c r="M69" s="480"/>
      <c r="N69" s="480"/>
      <c r="O69" s="480"/>
      <c r="P69" s="480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  <c r="AB69" s="480"/>
      <c r="AC69" s="480"/>
      <c r="AD69" s="480"/>
      <c r="AE69" s="480"/>
      <c r="AF69" s="480"/>
      <c r="AG69" s="480"/>
      <c r="AH69" s="480"/>
      <c r="AI69" s="480"/>
      <c r="AJ69" s="480"/>
      <c r="AK69" s="480"/>
      <c r="AL69" s="480"/>
      <c r="AM69" s="480"/>
      <c r="AN69" s="480"/>
      <c r="AO69" s="480"/>
      <c r="AP69" s="480"/>
      <c r="AQ69" s="480"/>
      <c r="AR69" s="480"/>
      <c r="AS69" s="480"/>
      <c r="AT69" s="480"/>
      <c r="AU69" s="480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  <c r="BF69" s="480"/>
      <c r="BG69" s="480"/>
      <c r="BH69" s="480"/>
      <c r="BI69" s="480"/>
      <c r="BJ69" s="480"/>
      <c r="BK69" s="480"/>
      <c r="BL69" s="480"/>
      <c r="BM69" s="480"/>
      <c r="BN69" s="480"/>
      <c r="BO69" s="480"/>
      <c r="BP69" s="480"/>
      <c r="BQ69" s="480"/>
      <c r="BR69" s="480"/>
    </row>
    <row r="70" spans="1:12" s="486" customFormat="1" ht="15">
      <c r="A70" s="484"/>
      <c r="B70" s="485"/>
      <c r="C70"/>
      <c r="D70" s="480"/>
      <c r="E70" s="86"/>
      <c r="F70" s="487"/>
      <c r="G70" s="487"/>
      <c r="I70" s="482"/>
      <c r="J70" s="480"/>
      <c r="K70" s="489"/>
      <c r="L70" s="489"/>
    </row>
    <row r="71" spans="1:12" s="46" customFormat="1" ht="15">
      <c r="A71" s="144"/>
      <c r="B71" s="129"/>
      <c r="C71" s="480"/>
      <c r="D71" s="480"/>
      <c r="E71" s="493"/>
      <c r="F71" s="86"/>
      <c r="G71" s="487"/>
      <c r="H71" s="486"/>
      <c r="I71" s="488"/>
      <c r="J71" s="486"/>
      <c r="K71" s="489"/>
      <c r="L71" s="489"/>
    </row>
    <row r="72" spans="1:12" s="492" customFormat="1" ht="14.25">
      <c r="A72" s="490"/>
      <c r="B72" s="491"/>
      <c r="C72" s="486"/>
      <c r="D72" s="486"/>
      <c r="E72" s="493"/>
      <c r="F72" s="493"/>
      <c r="G72" s="487"/>
      <c r="H72" s="486"/>
      <c r="I72" s="488"/>
      <c r="J72" s="486"/>
      <c r="K72" s="137"/>
      <c r="L72" s="137"/>
    </row>
    <row r="73" spans="1:12" s="492" customFormat="1" ht="12">
      <c r="A73" s="490"/>
      <c r="B73" s="491"/>
      <c r="C73" s="46"/>
      <c r="D73" s="46"/>
      <c r="E73" s="493"/>
      <c r="F73" s="493"/>
      <c r="G73" s="86"/>
      <c r="H73" s="46"/>
      <c r="I73" s="494"/>
      <c r="J73" s="46"/>
      <c r="K73" s="496"/>
      <c r="L73" s="496"/>
    </row>
    <row r="74" spans="1:12" s="492" customFormat="1" ht="12.75">
      <c r="A74" s="490"/>
      <c r="B74" s="491"/>
      <c r="E74" s="177"/>
      <c r="F74" s="493"/>
      <c r="G74" s="493"/>
      <c r="I74" s="495"/>
      <c r="K74" s="496"/>
      <c r="L74" s="496"/>
    </row>
    <row r="75" spans="3:12" ht="12.75">
      <c r="C75" s="492"/>
      <c r="D75" s="492"/>
      <c r="G75" s="493"/>
      <c r="H75" s="492"/>
      <c r="I75" s="495"/>
      <c r="J75" s="492"/>
      <c r="K75" s="496"/>
      <c r="L75" s="496"/>
    </row>
    <row r="76" spans="3:10" ht="12.75">
      <c r="C76" s="492"/>
      <c r="D76" s="492"/>
      <c r="G76" s="493"/>
      <c r="H76" s="492"/>
      <c r="I76" s="495"/>
      <c r="J76" s="492"/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86" r:id="rId1"/>
  <headerFooter alignWithMargins="0">
    <oddFooter>&amp;Chttp://www.londonstockexchange.com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Tom Woodley</cp:lastModifiedBy>
  <cp:lastPrinted>2000-01-10T17:38:42Z</cp:lastPrinted>
  <dcterms:created xsi:type="dcterms:W3CDTF">1999-09-20T14:50:58Z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